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0" yWindow="65516" windowWidth="9640" windowHeight="7960" activeTab="0"/>
  </bookViews>
  <sheets>
    <sheet name="入力上の注意" sheetId="1" r:id="rId1"/>
    <sheet name="競技者一覧" sheetId="2" r:id="rId2"/>
    <sheet name="リレーチーム" sheetId="3" r:id="rId3"/>
    <sheet name="競技者一覧（例）" sheetId="4" r:id="rId4"/>
    <sheet name="リレーチーム（例）" sheetId="5" r:id="rId5"/>
  </sheets>
  <definedNames>
    <definedName name="_xlnm.Print_Area" localSheetId="1">'競技者一覧'!$B$1:$W$50</definedName>
  </definedNames>
  <calcPr fullCalcOnLoad="1"/>
</workbook>
</file>

<file path=xl/sharedStrings.xml><?xml version="1.0" encoding="utf-8"?>
<sst xmlns="http://schemas.openxmlformats.org/spreadsheetml/2006/main" count="221" uniqueCount="184">
  <si>
    <t>申込み作成上の注意事項</t>
  </si>
  <si>
    <t>学校の場合は小・中・高・大をつけて下さい</t>
  </si>
  <si>
    <t>競技者の氏名を入力して下さい。（全角半角カナ英数とすべての文字種）</t>
  </si>
  <si>
    <t>学校の場合は学年を入力して下さい。（半角数字）</t>
  </si>
  <si>
    <t>▼でリストを表示させ、選択して下さい</t>
  </si>
  <si>
    <t>１：男子　　２：女子</t>
  </si>
  <si>
    <t>100m 200m 400m等</t>
  </si>
  <si>
    <t>北海道</t>
  </si>
  <si>
    <t>青森</t>
  </si>
  <si>
    <t>岩手</t>
  </si>
  <si>
    <t>宮城</t>
  </si>
  <si>
    <t>登　　録　　選　　手</t>
  </si>
  <si>
    <t>個人種目1</t>
  </si>
  <si>
    <t>個人種目2</t>
  </si>
  <si>
    <t>リレー4×100mR</t>
  </si>
  <si>
    <t>秋田</t>
  </si>
  <si>
    <t>氏　　名</t>
  </si>
  <si>
    <t>学年</t>
  </si>
  <si>
    <t>性</t>
  </si>
  <si>
    <t>最近の最高記録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</si>
  <si>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</si>
  <si>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</si>
  <si>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</si>
  <si>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</si>
  <si>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</si>
  <si>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</si>
  <si>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</si>
  <si>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</si>
  <si>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</si>
  <si>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</si>
  <si>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</si>
  <si>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</si>
  <si>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</si>
  <si>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</si>
  <si>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</si>
  <si>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</si>
  <si>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</si>
  <si>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</si>
  <si>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</si>
  <si>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</si>
  <si>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</si>
  <si>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</si>
  <si>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</si>
  <si>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</si>
  <si>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</si>
  <si>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</si>
  <si>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</si>
  <si>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</si>
  <si>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</si>
  <si>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</si>
  <si>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</si>
  <si>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</si>
  <si>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</si>
  <si>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</si>
  <si>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</si>
  <si>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</si>
  <si>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</si>
  <si>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</si>
  <si>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</si>
  <si>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</si>
  <si>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</si>
  <si>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</si>
  <si>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リレー種目</t>
  </si>
  <si>
    <t>学校ナンバー</t>
  </si>
  <si>
    <t>種目</t>
  </si>
  <si>
    <t>種目コード</t>
  </si>
  <si>
    <t>コード</t>
  </si>
  <si>
    <t>競技者一覧のシートに▼でリストを表示させ、</t>
  </si>
  <si>
    <t>選択してください。</t>
  </si>
  <si>
    <t>⑧</t>
  </si>
  <si>
    <t>⑨</t>
  </si>
  <si>
    <t>⑬</t>
  </si>
  <si>
    <t>最近の最高記録</t>
  </si>
  <si>
    <t>2，3年中学男子4X100mR</t>
  </si>
  <si>
    <t>1年中学男子4X100mR</t>
  </si>
  <si>
    <t>2，3年中学女子4X100mR</t>
  </si>
  <si>
    <t>1年中学女子4X100mR</t>
  </si>
  <si>
    <t>高校男子4×100mR</t>
  </si>
  <si>
    <t>高校女子4×100mR</t>
  </si>
  <si>
    <t>リレー　エントリーファイル</t>
  </si>
  <si>
    <t>①</t>
  </si>
  <si>
    <t>③</t>
  </si>
  <si>
    <t>④</t>
  </si>
  <si>
    <t>⑥</t>
  </si>
  <si>
    <t>⑦</t>
  </si>
  <si>
    <t>⑩</t>
  </si>
  <si>
    <t>⑪</t>
  </si>
  <si>
    <t>⑭</t>
  </si>
  <si>
    <t>⑮</t>
  </si>
  <si>
    <t>⑯</t>
  </si>
  <si>
    <t>⑰</t>
  </si>
  <si>
    <t>中学男子4X100mR</t>
  </si>
  <si>
    <t>中学女子4X100mR</t>
  </si>
  <si>
    <t>共通男子800m</t>
  </si>
  <si>
    <t>共通男子1500m</t>
  </si>
  <si>
    <t>共通男子3000m</t>
  </si>
  <si>
    <t>共通女子800m</t>
  </si>
  <si>
    <t>共通女子1500m</t>
  </si>
  <si>
    <t>共通女子3000m</t>
  </si>
  <si>
    <t>種目については、1人2種目です。（リレーを除く）</t>
  </si>
  <si>
    <t>.(ドット)、mをつけて、半角英数で入力して下さい</t>
  </si>
  <si>
    <t>１分２３秒４５…1.23.45　１２ｍ３４…12m34</t>
  </si>
  <si>
    <t>競技者ID</t>
  </si>
  <si>
    <t>ゼッケン番号</t>
  </si>
  <si>
    <t>代表者名</t>
  </si>
  <si>
    <t>電話番号</t>
  </si>
  <si>
    <t>当日試合でつけるゼッケンの番号を入力してください。（半角英数）</t>
  </si>
  <si>
    <t>電話番号は最も連絡の取れやすい番号でお願いします。</t>
  </si>
  <si>
    <t>当日、協力いただける役員の方のお名前を入力してください。</t>
  </si>
  <si>
    <t>姓と名の間は1マス開けてください。外字は使わないで下さい</t>
  </si>
  <si>
    <t>事業所・クラブの場合は入力不要です。</t>
  </si>
  <si>
    <t>最近の最高記録を必ず入力して下さい。入力がなければシードされません。</t>
  </si>
  <si>
    <t>府県名</t>
  </si>
  <si>
    <t>学校名(略称)</t>
  </si>
  <si>
    <t>役員名</t>
  </si>
  <si>
    <t>チーム名</t>
  </si>
  <si>
    <t>登録選手</t>
  </si>
  <si>
    <t>例）奈良　京都　大阪</t>
  </si>
  <si>
    <t>直接、都道府県名を入力してください。（○○県、○○府は不要です)</t>
  </si>
  <si>
    <t>・チーム名が学校の場合は小・中・高・大をつけて下さい。</t>
  </si>
  <si>
    <t>・2チーム以上出場する場合はA、Bをつけてください。</t>
  </si>
  <si>
    <t>・種目は▼でリストを表示させ、選択して下さい</t>
  </si>
  <si>
    <t>・最近の最高記録は.(ドット)をつけて、半角英数で入力して下さい</t>
  </si>
  <si>
    <t>１分２３秒４５…1.23.45</t>
  </si>
  <si>
    <t>府県名について、右端に都道府県番号一覧があります。ご参照ください。　奈良は29、京都は26、大阪は27</t>
  </si>
  <si>
    <t>高校男子100m</t>
  </si>
  <si>
    <t>高校男子200m</t>
  </si>
  <si>
    <t>高校男子400m</t>
  </si>
  <si>
    <t>高校男子110mH(1.067m)</t>
  </si>
  <si>
    <t>高校男子走高跳</t>
  </si>
  <si>
    <t>高校男子棒高跳</t>
  </si>
  <si>
    <t>高校男子走幅跳</t>
  </si>
  <si>
    <t>高校男子三段跳</t>
  </si>
  <si>
    <t>高校男子砲丸投(6.000kg)</t>
  </si>
  <si>
    <t>高校男子砲丸投(7.260kg)</t>
  </si>
  <si>
    <t>高校男子円盤投(1.750kg)</t>
  </si>
  <si>
    <t>高校男子やり投</t>
  </si>
  <si>
    <t>高校女子100m</t>
  </si>
  <si>
    <t>高校女子200m</t>
  </si>
  <si>
    <t>高校女子400m</t>
  </si>
  <si>
    <t>高校女子100mH(0.840m)</t>
  </si>
  <si>
    <t>高校女子走高跳</t>
  </si>
  <si>
    <t>高校女子棒高跳</t>
  </si>
  <si>
    <t>高校女子走幅跳</t>
  </si>
  <si>
    <t>高校女子砲丸投(4.000kg)</t>
  </si>
  <si>
    <t>高校女子円盤投(1.000kg)</t>
  </si>
  <si>
    <t>高校女子やり投</t>
  </si>
  <si>
    <t>高校男子4X100mR</t>
  </si>
  <si>
    <t>高校女子4X100mR</t>
  </si>
  <si>
    <t>混成</t>
  </si>
  <si>
    <t>山田杯</t>
  </si>
  <si>
    <t>合計</t>
  </si>
  <si>
    <t>普通</t>
  </si>
  <si>
    <t>申込種目数</t>
  </si>
  <si>
    <t>参加料</t>
  </si>
  <si>
    <t>×２０００円</t>
  </si>
  <si>
    <t>×１０００円</t>
  </si>
  <si>
    <t>合計</t>
  </si>
  <si>
    <t>※必ず①～⑱の注意事項をすべてご確認の上、申込みお願いします。</t>
  </si>
  <si>
    <t>申込んだ種目の数を数えて数字を入力してください。</t>
  </si>
  <si>
    <t>⑱</t>
  </si>
  <si>
    <t>②</t>
  </si>
  <si>
    <t>⑤</t>
  </si>
  <si>
    <t>⑫</t>
  </si>
  <si>
    <t>リレー</t>
  </si>
  <si>
    <t>×３００円</t>
  </si>
  <si>
    <t>市内高校男子100m17日実施</t>
  </si>
  <si>
    <t>市内共通男子1500m17日実施</t>
  </si>
  <si>
    <t>市内高校男子走高跳17日実施</t>
  </si>
  <si>
    <t>市内高校男子走幅跳17日実施</t>
  </si>
  <si>
    <t>市内高校男子砲丸投(6.000kg)17日実施</t>
  </si>
  <si>
    <t>男子八種競技(17日から実施)</t>
  </si>
  <si>
    <t>山田隆杯男子やり投(17日実施)</t>
  </si>
  <si>
    <t>市内高校女子100m17日実施</t>
  </si>
  <si>
    <t>市内共通女子800m17日実施</t>
  </si>
  <si>
    <t>市内高校女子走高跳17日実施</t>
  </si>
  <si>
    <t>市内高校女子走幅跳17日実施</t>
  </si>
  <si>
    <t>市内高校女子砲丸投(4.000kg)17日実施</t>
  </si>
  <si>
    <t>女子七種競技(17日から実施)</t>
  </si>
  <si>
    <t>第１０回山田隆記念陸上競技大会　競技者参加申込一覧表</t>
  </si>
  <si>
    <t>空欄にして下さい。</t>
  </si>
  <si>
    <t>空欄にして下さい。</t>
  </si>
  <si>
    <t>メールで申込む際、ファイル名は「学校名.xls」でお願いします。</t>
  </si>
  <si>
    <t>高校女子三段跳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</si>
</sst>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ゴシック"/>
      <family val="3"/>
    </font>
    <font>
      <b/>
      <sz val="16"/>
      <color indexed="10"/>
      <name val="ＭＳ Ｐ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u val="single"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36"/>
      <color indexed="8"/>
      <name val="ＭＳ Ｐゴシック"/>
      <family val="0"/>
    </font>
    <font>
      <b/>
      <u val="single"/>
      <sz val="16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2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7" fillId="23" borderId="0" applyNumberFormat="0" applyBorder="0" applyAlignment="0" applyProtection="0"/>
    <xf numFmtId="0" fontId="11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0" fillId="0" borderId="0" xfId="6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25" borderId="12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11" borderId="13" xfId="0" applyFont="1" applyFill="1" applyBorder="1" applyAlignment="1">
      <alignment vertical="center"/>
    </xf>
    <xf numFmtId="49" fontId="0" fillId="0" borderId="11" xfId="59" applyNumberFormat="1" applyFont="1" applyFill="1" applyBorder="1" applyAlignment="1">
      <alignment vertical="center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0" borderId="10" xfId="59" applyNumberFormat="1" applyFont="1" applyFill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0" borderId="11" xfId="59" applyNumberFormat="1" applyFont="1" applyFill="1" applyBorder="1" applyAlignment="1">
      <alignment horizontal="left" vertical="center" wrapText="1"/>
    </xf>
    <xf numFmtId="49" fontId="0" fillId="0" borderId="10" xfId="59" applyNumberFormat="1" applyFont="1" applyFill="1" applyBorder="1" applyAlignment="1">
      <alignment horizontal="left" vertical="center" wrapText="1"/>
    </xf>
    <xf numFmtId="0" fontId="0" fillId="11" borderId="14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15" xfId="0" applyFont="1" applyFill="1" applyBorder="1" applyAlignment="1">
      <alignment vertical="center"/>
    </xf>
    <xf numFmtId="0" fontId="0" fillId="28" borderId="10" xfId="61" applyNumberFormat="1" applyFont="1" applyFill="1" applyBorder="1" applyAlignment="1">
      <alignment vertical="center"/>
    </xf>
    <xf numFmtId="0" fontId="0" fillId="28" borderId="11" xfId="61" applyNumberFormat="1" applyFont="1" applyFill="1" applyBorder="1" applyAlignment="1">
      <alignment vertical="center"/>
    </xf>
    <xf numFmtId="49" fontId="0" fillId="0" borderId="10" xfId="59" applyNumberFormat="1" applyFont="1" applyFill="1" applyBorder="1" applyAlignment="1">
      <alignment vertical="center"/>
    </xf>
    <xf numFmtId="0" fontId="0" fillId="11" borderId="13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left" vertical="center"/>
    </xf>
    <xf numFmtId="0" fontId="0" fillId="11" borderId="16" xfId="0" applyFont="1" applyFill="1" applyBorder="1" applyAlignment="1">
      <alignment horizontal="center" vertical="center"/>
    </xf>
    <xf numFmtId="0" fontId="0" fillId="29" borderId="10" xfId="61" applyNumberFormat="1" applyFont="1" applyFill="1" applyBorder="1" applyAlignment="1">
      <alignment vertical="center"/>
    </xf>
    <xf numFmtId="0" fontId="0" fillId="29" borderId="11" xfId="61" applyNumberFormat="1" applyFont="1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1" xfId="0" applyFont="1" applyFill="1" applyBorder="1" applyAlignment="1">
      <alignment vertical="center"/>
    </xf>
    <xf numFmtId="0" fontId="0" fillId="29" borderId="11" xfId="0" applyFont="1" applyFill="1" applyBorder="1" applyAlignment="1">
      <alignment horizontal="left" vertical="center"/>
    </xf>
    <xf numFmtId="49" fontId="0" fillId="29" borderId="10" xfId="59" applyNumberFormat="1" applyFont="1" applyFill="1" applyBorder="1" applyAlignment="1">
      <alignment horizontal="left" vertical="center" wrapText="1"/>
    </xf>
    <xf numFmtId="49" fontId="0" fillId="29" borderId="10" xfId="59" applyNumberFormat="1" applyFont="1" applyFill="1" applyBorder="1" applyAlignment="1">
      <alignment vertical="center"/>
    </xf>
    <xf numFmtId="49" fontId="0" fillId="29" borderId="11" xfId="59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28" fillId="28" borderId="20" xfId="6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vertical="center"/>
    </xf>
    <xf numFmtId="1" fontId="26" fillId="28" borderId="21" xfId="60" applyNumberFormat="1" applyFont="1" applyFill="1" applyBorder="1" applyAlignment="1" applyProtection="1">
      <alignment horizontal="center" vertical="center"/>
      <protection/>
    </xf>
    <xf numFmtId="1" fontId="21" fillId="0" borderId="12" xfId="6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vertical="center"/>
    </xf>
    <xf numFmtId="1" fontId="26" fillId="28" borderId="14" xfId="60" applyNumberFormat="1" applyFont="1" applyFill="1" applyBorder="1" applyAlignment="1" applyProtection="1">
      <alignment horizontal="center" vertical="center"/>
      <protection/>
    </xf>
    <xf numFmtId="49" fontId="26" fillId="0" borderId="11" xfId="6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vertical="center"/>
    </xf>
    <xf numFmtId="1" fontId="19" fillId="0" borderId="13" xfId="60" applyNumberFormat="1" applyFont="1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8" borderId="27" xfId="0" applyFont="1" applyFill="1" applyBorder="1" applyAlignment="1">
      <alignment vertical="center"/>
    </xf>
    <xf numFmtId="49" fontId="0" fillId="0" borderId="11" xfId="59" applyNumberFormat="1" applyFont="1" applyFill="1" applyBorder="1" applyAlignment="1">
      <alignment horizontal="left" vertical="center" wrapText="1"/>
    </xf>
    <xf numFmtId="49" fontId="0" fillId="29" borderId="11" xfId="59" applyNumberFormat="1" applyFont="1" applyFill="1" applyBorder="1" applyAlignment="1">
      <alignment horizontal="left" vertical="center" wrapText="1"/>
    </xf>
    <xf numFmtId="0" fontId="0" fillId="28" borderId="28" xfId="0" applyFont="1" applyFill="1" applyBorder="1" applyAlignment="1">
      <alignment vertical="center"/>
    </xf>
    <xf numFmtId="0" fontId="0" fillId="28" borderId="29" xfId="0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vertical="center"/>
    </xf>
    <xf numFmtId="0" fontId="0" fillId="0" borderId="11" xfId="61" applyNumberFormat="1" applyFont="1" applyFill="1" applyBorder="1" applyAlignment="1">
      <alignment vertical="center"/>
    </xf>
    <xf numFmtId="1" fontId="26" fillId="0" borderId="13" xfId="60" applyNumberFormat="1" applyFont="1" applyFill="1" applyBorder="1" applyAlignment="1" applyProtection="1">
      <alignment horizontal="center" vertical="center"/>
      <protection locked="0"/>
    </xf>
    <xf numFmtId="49" fontId="29" fillId="0" borderId="11" xfId="60" applyNumberFormat="1" applyFont="1" applyFill="1" applyBorder="1" applyAlignment="1" applyProtection="1">
      <alignment horizontal="center" vertical="center"/>
      <protection/>
    </xf>
    <xf numFmtId="1" fontId="29" fillId="0" borderId="12" xfId="6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vertical="center"/>
    </xf>
    <xf numFmtId="49" fontId="29" fillId="0" borderId="0" xfId="60" applyNumberFormat="1" applyFont="1" applyFill="1" applyBorder="1" applyAlignment="1" applyProtection="1">
      <alignment horizontal="center" vertical="center"/>
      <protection/>
    </xf>
    <xf numFmtId="49" fontId="26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" fontId="26" fillId="0" borderId="0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49" fontId="29" fillId="0" borderId="30" xfId="6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1" fontId="29" fillId="25" borderId="20" xfId="60" applyNumberFormat="1" applyFont="1" applyFill="1" applyBorder="1" applyAlignment="1" applyProtection="1">
      <alignment horizontal="center" vertical="center"/>
      <protection/>
    </xf>
    <xf numFmtId="49" fontId="29" fillId="25" borderId="31" xfId="60" applyNumberFormat="1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>
      <alignment horizontal="center" vertical="center"/>
    </xf>
    <xf numFmtId="1" fontId="29" fillId="26" borderId="21" xfId="60" applyNumberFormat="1" applyFont="1" applyFill="1" applyBorder="1" applyAlignment="1" applyProtection="1">
      <alignment horizontal="center" vertical="center"/>
      <protection/>
    </xf>
    <xf numFmtId="1" fontId="29" fillId="26" borderId="14" xfId="60" applyNumberFormat="1" applyFont="1" applyFill="1" applyBorder="1" applyAlignment="1" applyProtection="1">
      <alignment horizontal="center" vertical="center"/>
      <protection/>
    </xf>
    <xf numFmtId="49" fontId="29" fillId="0" borderId="32" xfId="6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25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11" borderId="37" xfId="0" applyFont="1" applyFill="1" applyBorder="1" applyAlignment="1">
      <alignment horizontal="center" vertical="center"/>
    </xf>
    <xf numFmtId="0" fontId="0" fillId="11" borderId="31" xfId="0" applyFont="1" applyFill="1" applyBorder="1" applyAlignment="1">
      <alignment horizontal="center" vertical="center"/>
    </xf>
    <xf numFmtId="0" fontId="0" fillId="11" borderId="38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left" vertical="center"/>
    </xf>
    <xf numFmtId="0" fontId="23" fillId="27" borderId="39" xfId="0" applyFont="1" applyFill="1" applyBorder="1" applyAlignment="1">
      <alignment horizontal="center" vertical="center"/>
    </xf>
    <xf numFmtId="0" fontId="23" fillId="27" borderId="40" xfId="0" applyFont="1" applyFill="1" applyBorder="1" applyAlignment="1">
      <alignment horizontal="center" vertical="center"/>
    </xf>
    <xf numFmtId="0" fontId="23" fillId="27" borderId="41" xfId="0" applyFont="1" applyFill="1" applyBorder="1" applyAlignment="1">
      <alignment horizontal="center" vertical="center"/>
    </xf>
    <xf numFmtId="1" fontId="29" fillId="27" borderId="42" xfId="60" applyNumberFormat="1" applyFont="1" applyFill="1" applyBorder="1" applyAlignment="1" applyProtection="1">
      <alignment horizontal="center" vertical="center"/>
      <protection/>
    </xf>
    <xf numFmtId="1" fontId="29" fillId="27" borderId="19" xfId="60" applyNumberFormat="1" applyFont="1" applyFill="1" applyBorder="1" applyAlignment="1" applyProtection="1">
      <alignment horizontal="center" vertical="center"/>
      <protection/>
    </xf>
    <xf numFmtId="1" fontId="29" fillId="27" borderId="43" xfId="60" applyNumberFormat="1" applyFont="1" applyFill="1" applyBorder="1" applyAlignment="1" applyProtection="1">
      <alignment horizontal="center" vertical="center"/>
      <protection/>
    </xf>
    <xf numFmtId="0" fontId="0" fillId="25" borderId="44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Sheet1" xfId="60"/>
    <cellStyle name="標準_入力シート_8" xfId="61"/>
    <cellStyle name="普通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Relationship Id="rId11" Type="http://schemas.openxmlformats.org/officeDocument/2006/relationships/image" Target="../media/image26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48</xdr:row>
      <xdr:rowOff>114300</xdr:rowOff>
    </xdr:from>
    <xdr:to>
      <xdr:col>2</xdr:col>
      <xdr:colOff>762000</xdr:colOff>
      <xdr:row>50</xdr:row>
      <xdr:rowOff>161925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32522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45</xdr:row>
      <xdr:rowOff>28575</xdr:rowOff>
    </xdr:from>
    <xdr:to>
      <xdr:col>2</xdr:col>
      <xdr:colOff>390525</xdr:colOff>
      <xdr:row>47</xdr:row>
      <xdr:rowOff>85725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052512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9525</xdr:rowOff>
    </xdr:from>
    <xdr:to>
      <xdr:col>3</xdr:col>
      <xdr:colOff>352425</xdr:colOff>
      <xdr:row>57</xdr:row>
      <xdr:rowOff>66675</xdr:rowOff>
    </xdr:to>
    <xdr:pic>
      <xdr:nvPicPr>
        <xdr:cNvPr id="3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25158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59</xdr:row>
      <xdr:rowOff>0</xdr:rowOff>
    </xdr:from>
    <xdr:to>
      <xdr:col>3</xdr:col>
      <xdr:colOff>657225</xdr:colOff>
      <xdr:row>61</xdr:row>
      <xdr:rowOff>66675</xdr:rowOff>
    </xdr:to>
    <xdr:pic>
      <xdr:nvPicPr>
        <xdr:cNvPr id="4" name="図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13335000"/>
          <a:ext cx="1409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62</xdr:row>
      <xdr:rowOff>228600</xdr:rowOff>
    </xdr:from>
    <xdr:to>
      <xdr:col>4</xdr:col>
      <xdr:colOff>228600</xdr:colOff>
      <xdr:row>65</xdr:row>
      <xdr:rowOff>0</xdr:rowOff>
    </xdr:to>
    <xdr:pic>
      <xdr:nvPicPr>
        <xdr:cNvPr id="5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4335125"/>
          <a:ext cx="1676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34</xdr:row>
      <xdr:rowOff>352425</xdr:rowOff>
    </xdr:from>
    <xdr:to>
      <xdr:col>3</xdr:col>
      <xdr:colOff>676275</xdr:colOff>
      <xdr:row>37</xdr:row>
      <xdr:rowOff>85725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8382000"/>
          <a:ext cx="1466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85725</xdr:rowOff>
    </xdr:from>
    <xdr:to>
      <xdr:col>3</xdr:col>
      <xdr:colOff>485775</xdr:colOff>
      <xdr:row>40</xdr:row>
      <xdr:rowOff>47625</xdr:rowOff>
    </xdr:to>
    <xdr:pic>
      <xdr:nvPicPr>
        <xdr:cNvPr id="7" name="図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9201150"/>
          <a:ext cx="1247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10</xdr:row>
      <xdr:rowOff>104775</xdr:rowOff>
    </xdr:from>
    <xdr:to>
      <xdr:col>4</xdr:col>
      <xdr:colOff>533400</xdr:colOff>
      <xdr:row>12</xdr:row>
      <xdr:rowOff>47625</xdr:rowOff>
    </xdr:to>
    <xdr:pic>
      <xdr:nvPicPr>
        <xdr:cNvPr id="8" name="図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" y="2743200"/>
          <a:ext cx="1990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12</xdr:row>
      <xdr:rowOff>238125</xdr:rowOff>
    </xdr:from>
    <xdr:to>
      <xdr:col>4</xdr:col>
      <xdr:colOff>523875</xdr:colOff>
      <xdr:row>15</xdr:row>
      <xdr:rowOff>142875</xdr:rowOff>
    </xdr:to>
    <xdr:pic>
      <xdr:nvPicPr>
        <xdr:cNvPr id="9" name="図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2075" y="3228975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5</xdr:col>
      <xdr:colOff>66675</xdr:colOff>
      <xdr:row>20</xdr:row>
      <xdr:rowOff>47625</xdr:rowOff>
    </xdr:to>
    <xdr:pic>
      <xdr:nvPicPr>
        <xdr:cNvPr id="10" name="図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3952875"/>
          <a:ext cx="2190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28</xdr:row>
      <xdr:rowOff>9525</xdr:rowOff>
    </xdr:from>
    <xdr:to>
      <xdr:col>4</xdr:col>
      <xdr:colOff>9525</xdr:colOff>
      <xdr:row>30</xdr:row>
      <xdr:rowOff>85725</xdr:rowOff>
    </xdr:to>
    <xdr:pic>
      <xdr:nvPicPr>
        <xdr:cNvPr id="11" name="図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6743700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0</xdr:rowOff>
    </xdr:from>
    <xdr:to>
      <xdr:col>3</xdr:col>
      <xdr:colOff>676275</xdr:colOff>
      <xdr:row>44</xdr:row>
      <xdr:rowOff>0</xdr:rowOff>
    </xdr:to>
    <xdr:pic>
      <xdr:nvPicPr>
        <xdr:cNvPr id="12" name="図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1125" y="9820275"/>
          <a:ext cx="1428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52</xdr:row>
      <xdr:rowOff>9525</xdr:rowOff>
    </xdr:from>
    <xdr:to>
      <xdr:col>2</xdr:col>
      <xdr:colOff>609600</xdr:colOff>
      <xdr:row>54</xdr:row>
      <xdr:rowOff>28575</xdr:rowOff>
    </xdr:to>
    <xdr:pic>
      <xdr:nvPicPr>
        <xdr:cNvPr id="13" name="図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2075" y="11925300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38100</xdr:rowOff>
    </xdr:from>
    <xdr:to>
      <xdr:col>6</xdr:col>
      <xdr:colOff>447675</xdr:colOff>
      <xdr:row>75</xdr:row>
      <xdr:rowOff>161925</xdr:rowOff>
    </xdr:to>
    <xdr:pic>
      <xdr:nvPicPr>
        <xdr:cNvPr id="14" name="図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71600" y="14935200"/>
          <a:ext cx="32670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209550</xdr:rowOff>
    </xdr:from>
    <xdr:to>
      <xdr:col>6</xdr:col>
      <xdr:colOff>342900</xdr:colOff>
      <xdr:row>27</xdr:row>
      <xdr:rowOff>114300</xdr:rowOff>
    </xdr:to>
    <xdr:pic>
      <xdr:nvPicPr>
        <xdr:cNvPr id="15" name="図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62075" y="5105400"/>
          <a:ext cx="31718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857250</xdr:colOff>
      <xdr:row>2</xdr:row>
      <xdr:rowOff>47625</xdr:rowOff>
    </xdr:from>
    <xdr:ext cx="647700" cy="504825"/>
    <xdr:sp>
      <xdr:nvSpPr>
        <xdr:cNvPr id="1" name="テキスト ボックス 8"/>
        <xdr:cNvSpPr txBox="1">
          <a:spLocks noChangeArrowheads="1"/>
        </xdr:cNvSpPr>
      </xdr:nvSpPr>
      <xdr:spPr>
        <a:xfrm>
          <a:off x="13754100" y="3238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oneCellAnchor>
    <xdr:from>
      <xdr:col>15</xdr:col>
      <xdr:colOff>857250</xdr:colOff>
      <xdr:row>2</xdr:row>
      <xdr:rowOff>47625</xdr:rowOff>
    </xdr:from>
    <xdr:ext cx="647700" cy="504825"/>
    <xdr:sp>
      <xdr:nvSpPr>
        <xdr:cNvPr id="2" name="テキスト ボックス 5"/>
        <xdr:cNvSpPr txBox="1">
          <a:spLocks noChangeArrowheads="1"/>
        </xdr:cNvSpPr>
      </xdr:nvSpPr>
      <xdr:spPr>
        <a:xfrm>
          <a:off x="13754100" y="3238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819150</xdr:colOff>
      <xdr:row>37</xdr:row>
      <xdr:rowOff>114300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22</xdr:row>
      <xdr:rowOff>114300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H83"/>
  <sheetViews>
    <sheetView tabSelected="1" zoomScale="80" zoomScaleNormal="80" workbookViewId="0" topLeftCell="A1">
      <selection activeCell="N3" sqref="N3"/>
    </sheetView>
  </sheetViews>
  <sheetFormatPr defaultColWidth="9.00390625" defaultRowHeight="13.5"/>
  <cols>
    <col min="1" max="2" width="9.00390625" style="2" customWidth="1"/>
    <col min="3" max="3" width="10.00390625" style="2" customWidth="1"/>
    <col min="4" max="16384" width="9.00390625" style="2" customWidth="1"/>
  </cols>
  <sheetData>
    <row r="2" ht="22.5">
      <c r="B2" s="2" t="s">
        <v>0</v>
      </c>
    </row>
    <row r="3" ht="22.5">
      <c r="B3" s="7" t="s">
        <v>158</v>
      </c>
    </row>
    <row r="4" ht="22.5">
      <c r="B4" s="71"/>
    </row>
    <row r="5" ht="22.5">
      <c r="B5" s="8"/>
    </row>
    <row r="6" ht="9" customHeight="1">
      <c r="B6" s="8"/>
    </row>
    <row r="7" spans="2:3" ht="22.5">
      <c r="B7" s="8" t="s">
        <v>80</v>
      </c>
      <c r="C7" s="2" t="s">
        <v>99</v>
      </c>
    </row>
    <row r="8" ht="22.5">
      <c r="D8" s="8"/>
    </row>
    <row r="9" spans="2:3" ht="22.5">
      <c r="B9" s="8" t="s">
        <v>161</v>
      </c>
      <c r="C9" s="2" t="s">
        <v>124</v>
      </c>
    </row>
    <row r="10" ht="22.5">
      <c r="B10" s="8"/>
    </row>
    <row r="11" ht="9" customHeight="1">
      <c r="B11" s="8"/>
    </row>
    <row r="12" spans="2:6" ht="18.75" customHeight="1">
      <c r="B12" s="8" t="s">
        <v>81</v>
      </c>
      <c r="F12" s="2" t="s">
        <v>1</v>
      </c>
    </row>
    <row r="13" ht="18.75" customHeight="1">
      <c r="B13" s="8"/>
    </row>
    <row r="14" spans="2:6" ht="18.75">
      <c r="B14" s="8" t="s">
        <v>82</v>
      </c>
      <c r="F14" s="2" t="s">
        <v>107</v>
      </c>
    </row>
    <row r="15" ht="18.75">
      <c r="B15" s="8"/>
    </row>
    <row r="16" ht="18.75">
      <c r="B16" s="8"/>
    </row>
    <row r="17" spans="2:6" ht="18.75">
      <c r="B17" s="8" t="s">
        <v>162</v>
      </c>
      <c r="F17" s="2" t="s">
        <v>108</v>
      </c>
    </row>
    <row r="18" ht="18.75">
      <c r="B18" s="8"/>
    </row>
    <row r="19" ht="18.75">
      <c r="B19" s="8"/>
    </row>
    <row r="20" ht="18.75">
      <c r="B20" s="8"/>
    </row>
    <row r="21" ht="18.75"/>
    <row r="22" spans="2:8" ht="18.75">
      <c r="B22" s="86" t="s">
        <v>83</v>
      </c>
      <c r="H22" s="2" t="s">
        <v>159</v>
      </c>
    </row>
    <row r="23" ht="18.75"/>
    <row r="24" ht="18.75"/>
    <row r="25" ht="18.75"/>
    <row r="26" ht="18.75"/>
    <row r="27" ht="18.75"/>
    <row r="28" ht="13.5" customHeight="1">
      <c r="B28" s="8"/>
    </row>
    <row r="29" spans="2:5" ht="18.75">
      <c r="B29" s="8" t="s">
        <v>84</v>
      </c>
      <c r="E29" s="2" t="s">
        <v>180</v>
      </c>
    </row>
    <row r="30" ht="18.75"/>
    <row r="31" ht="18.75"/>
    <row r="32" ht="9.75" customHeight="1"/>
    <row r="34" ht="22.5">
      <c r="B34" s="8"/>
    </row>
    <row r="35" ht="29.25" customHeight="1">
      <c r="B35" s="8"/>
    </row>
    <row r="36" spans="2:5" ht="18.75">
      <c r="B36" s="8" t="s">
        <v>69</v>
      </c>
      <c r="E36" s="2" t="s">
        <v>181</v>
      </c>
    </row>
    <row r="37" ht="24" customHeight="1">
      <c r="B37" s="8"/>
    </row>
    <row r="38" ht="13.5" customHeight="1"/>
    <row r="39" ht="9" customHeight="1">
      <c r="B39" s="8"/>
    </row>
    <row r="40" spans="2:5" ht="18.75">
      <c r="B40" s="8" t="s">
        <v>70</v>
      </c>
      <c r="E40" s="2" t="s">
        <v>106</v>
      </c>
    </row>
    <row r="41" ht="18.75">
      <c r="B41" s="8"/>
    </row>
    <row r="42" ht="9" customHeight="1">
      <c r="B42" s="8"/>
    </row>
    <row r="43" spans="2:5" ht="18.75">
      <c r="B43" s="8" t="s">
        <v>85</v>
      </c>
      <c r="E43" s="2" t="s">
        <v>2</v>
      </c>
    </row>
    <row r="44" spans="2:5" ht="18.75">
      <c r="B44" s="8"/>
      <c r="E44" s="2" t="s">
        <v>109</v>
      </c>
    </row>
    <row r="45" ht="15.75" customHeight="1">
      <c r="B45" s="8"/>
    </row>
    <row r="46" spans="2:4" ht="18.75">
      <c r="B46" s="8" t="s">
        <v>86</v>
      </c>
      <c r="D46" s="2" t="s">
        <v>4</v>
      </c>
    </row>
    <row r="47" spans="2:4" ht="18.75">
      <c r="B47" s="8"/>
      <c r="D47" s="2" t="s">
        <v>5</v>
      </c>
    </row>
    <row r="48" ht="18.75">
      <c r="B48" s="8"/>
    </row>
    <row r="49" ht="9" customHeight="1">
      <c r="B49" s="8"/>
    </row>
    <row r="50" spans="2:4" ht="18.75">
      <c r="B50" s="8" t="s">
        <v>163</v>
      </c>
      <c r="D50" s="2" t="s">
        <v>3</v>
      </c>
    </row>
    <row r="51" spans="2:4" ht="18.75">
      <c r="B51" s="8"/>
      <c r="D51" s="2" t="s">
        <v>110</v>
      </c>
    </row>
    <row r="52" ht="9" customHeight="1">
      <c r="B52" s="8"/>
    </row>
    <row r="53" spans="2:4" ht="18.75">
      <c r="B53" s="8" t="s">
        <v>71</v>
      </c>
      <c r="D53" s="2" t="s">
        <v>118</v>
      </c>
    </row>
    <row r="54" spans="2:4" ht="18.75">
      <c r="B54" s="8"/>
      <c r="D54" s="2" t="s">
        <v>117</v>
      </c>
    </row>
    <row r="55" ht="9" customHeight="1">
      <c r="B55" s="8"/>
    </row>
    <row r="56" spans="2:5" ht="18.75">
      <c r="B56" s="8" t="s">
        <v>87</v>
      </c>
      <c r="E56" s="2" t="s">
        <v>4</v>
      </c>
    </row>
    <row r="57" spans="2:5" ht="18.75">
      <c r="B57" s="8"/>
      <c r="E57" s="2" t="s">
        <v>6</v>
      </c>
    </row>
    <row r="58" ht="18.75">
      <c r="B58" s="8"/>
    </row>
    <row r="59" ht="9" customHeight="1">
      <c r="B59" s="8"/>
    </row>
    <row r="60" spans="2:5" ht="18.75">
      <c r="B60" s="8" t="s">
        <v>88</v>
      </c>
      <c r="E60" s="2" t="s">
        <v>100</v>
      </c>
    </row>
    <row r="61" spans="2:5" ht="18.75">
      <c r="B61" s="8"/>
      <c r="E61" s="2" t="s">
        <v>101</v>
      </c>
    </row>
    <row r="62" spans="2:5" ht="23.25" customHeight="1">
      <c r="B62" s="8"/>
      <c r="E62" s="2" t="s">
        <v>111</v>
      </c>
    </row>
    <row r="63" ht="18.75">
      <c r="B63" s="8"/>
    </row>
    <row r="64" spans="2:6" ht="19.5" customHeight="1">
      <c r="B64" s="8" t="s">
        <v>89</v>
      </c>
      <c r="F64" s="2" t="s">
        <v>67</v>
      </c>
    </row>
    <row r="65" ht="18.75">
      <c r="F65" s="2" t="s">
        <v>68</v>
      </c>
    </row>
    <row r="66" ht="5.25" customHeight="1">
      <c r="B66" s="8"/>
    </row>
    <row r="67" ht="5.25" customHeight="1">
      <c r="B67" s="8"/>
    </row>
    <row r="68" ht="18.75">
      <c r="B68" s="8" t="s">
        <v>90</v>
      </c>
    </row>
    <row r="69" ht="18.75">
      <c r="B69" s="8"/>
    </row>
    <row r="70" spans="2:8" ht="18.75">
      <c r="B70" s="8"/>
      <c r="H70" s="2" t="s">
        <v>119</v>
      </c>
    </row>
    <row r="71" spans="2:8" ht="18.75">
      <c r="B71" s="8"/>
      <c r="H71" s="2" t="s">
        <v>120</v>
      </c>
    </row>
    <row r="72" spans="2:8" ht="18.75">
      <c r="B72" s="8"/>
      <c r="H72" s="2" t="s">
        <v>121</v>
      </c>
    </row>
    <row r="73" spans="2:8" ht="18.75">
      <c r="B73" s="8"/>
      <c r="H73" s="2" t="s">
        <v>122</v>
      </c>
    </row>
    <row r="74" spans="2:8" ht="18.75">
      <c r="B74" s="8"/>
      <c r="H74" s="2" t="s">
        <v>123</v>
      </c>
    </row>
    <row r="75" spans="2:8" ht="18.75">
      <c r="B75" s="8"/>
      <c r="H75" s="2" t="s">
        <v>111</v>
      </c>
    </row>
    <row r="76" ht="18.75">
      <c r="B76" s="8"/>
    </row>
    <row r="77" ht="22.5">
      <c r="B77" s="8"/>
    </row>
    <row r="78" spans="2:3" ht="22.5">
      <c r="B78" s="8" t="s">
        <v>160</v>
      </c>
      <c r="C78" s="2" t="s">
        <v>182</v>
      </c>
    </row>
    <row r="79" ht="22.5">
      <c r="B79" s="8"/>
    </row>
    <row r="80" ht="22.5">
      <c r="B80" s="8"/>
    </row>
    <row r="81" ht="22.5">
      <c r="B81" s="8"/>
    </row>
    <row r="82" ht="22.5">
      <c r="B82" s="8"/>
    </row>
    <row r="83" ht="9" customHeight="1">
      <c r="B83" s="8"/>
    </row>
    <row r="84" ht="7.5" customHeight="1"/>
  </sheetData>
  <sheetProtection/>
  <printOptions/>
  <pageMargins left="0.75" right="0.75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66"/>
  <sheetViews>
    <sheetView zoomScale="80" zoomScaleNormal="80" workbookViewId="0" topLeftCell="A1">
      <selection activeCell="S11" sqref="S11"/>
    </sheetView>
  </sheetViews>
  <sheetFormatPr defaultColWidth="9.125" defaultRowHeight="13.5"/>
  <cols>
    <col min="1" max="1" width="3.625" style="3" customWidth="1"/>
    <col min="2" max="2" width="10.875" style="3" customWidth="1"/>
    <col min="3" max="3" width="13.875" style="3" customWidth="1"/>
    <col min="4" max="5" width="2.00390625" style="3" hidden="1" customWidth="1"/>
    <col min="6" max="6" width="11.00390625" style="3" customWidth="1"/>
    <col min="7" max="7" width="15.125" style="3" customWidth="1"/>
    <col min="8" max="9" width="2.125" style="3" hidden="1" customWidth="1"/>
    <col min="10" max="10" width="3.50390625" style="3" bestFit="1" customWidth="1"/>
    <col min="11" max="11" width="4.00390625" style="3" customWidth="1"/>
    <col min="12" max="13" width="4.125" style="3" hidden="1" customWidth="1"/>
    <col min="14" max="14" width="6.875" style="3" customWidth="1"/>
    <col min="15" max="15" width="20.00390625" style="3" customWidth="1"/>
    <col min="16" max="16" width="12.125" style="3" hidden="1" customWidth="1"/>
    <col min="17" max="17" width="16.125" style="4" customWidth="1"/>
    <col min="18" max="18" width="2.375" style="4" hidden="1" customWidth="1"/>
    <col min="19" max="19" width="19.125" style="3" customWidth="1"/>
    <col min="20" max="20" width="13.00390625" style="3" hidden="1" customWidth="1"/>
    <col min="21" max="21" width="16.125" style="3" customWidth="1"/>
    <col min="22" max="22" width="3.125" style="3" hidden="1" customWidth="1"/>
    <col min="23" max="23" width="23.125" style="3" customWidth="1"/>
    <col min="24" max="25" width="9.125" style="3" hidden="1" customWidth="1"/>
    <col min="26" max="26" width="20.375" style="3" hidden="1" customWidth="1"/>
    <col min="27" max="27" width="7.125" style="3" hidden="1" customWidth="1"/>
    <col min="28" max="28" width="15.125" style="3" hidden="1" customWidth="1"/>
    <col min="29" max="29" width="9.50390625" style="3" hidden="1" customWidth="1"/>
    <col min="30" max="30" width="3.50390625" style="3" customWidth="1"/>
    <col min="31" max="31" width="7.50390625" style="3" customWidth="1"/>
    <col min="32" max="32" width="9.50390625" style="3" customWidth="1"/>
    <col min="33" max="33" width="13.00390625" style="3" customWidth="1"/>
    <col min="34" max="16384" width="9.125" style="3" customWidth="1"/>
  </cols>
  <sheetData>
    <row r="2" ht="22.5">
      <c r="B2" s="1" t="s">
        <v>179</v>
      </c>
    </row>
    <row r="3" ht="24.75" customHeight="1" thickBot="1">
      <c r="G3" s="42"/>
    </row>
    <row r="4" spans="1:7" ht="24.75" customHeight="1">
      <c r="A4" s="41"/>
      <c r="B4" s="43" t="s">
        <v>113</v>
      </c>
      <c r="C4" s="68"/>
      <c r="D4" s="51"/>
      <c r="E4" s="51"/>
      <c r="F4" s="97" t="s">
        <v>114</v>
      </c>
      <c r="G4" s="44"/>
    </row>
    <row r="5" spans="1:7" ht="24.75" customHeight="1">
      <c r="A5" s="41"/>
      <c r="B5" s="45" t="s">
        <v>104</v>
      </c>
      <c r="C5" s="70"/>
      <c r="D5" s="46"/>
      <c r="E5" s="46"/>
      <c r="F5" s="98"/>
      <c r="G5" s="47"/>
    </row>
    <row r="6" spans="2:7" ht="24.75" customHeight="1" thickBot="1">
      <c r="B6" s="48" t="s">
        <v>105</v>
      </c>
      <c r="C6" s="69"/>
      <c r="D6" s="49"/>
      <c r="E6" s="49"/>
      <c r="F6" s="99"/>
      <c r="G6" s="50"/>
    </row>
    <row r="7" spans="2:7" ht="24.75" customHeight="1" thickBot="1">
      <c r="B7" s="75"/>
      <c r="C7" s="72"/>
      <c r="D7" s="73"/>
      <c r="E7" s="73"/>
      <c r="F7" s="76"/>
      <c r="G7" s="74"/>
    </row>
    <row r="8" spans="2:7" ht="24.75" customHeight="1">
      <c r="B8" s="79" t="s">
        <v>64</v>
      </c>
      <c r="C8" s="80" t="s">
        <v>153</v>
      </c>
      <c r="D8" s="80"/>
      <c r="E8" s="80"/>
      <c r="F8" s="81" t="s">
        <v>154</v>
      </c>
      <c r="G8" s="87" t="s">
        <v>151</v>
      </c>
    </row>
    <row r="9" spans="2:7" ht="24.75" customHeight="1">
      <c r="B9" s="82" t="s">
        <v>152</v>
      </c>
      <c r="C9" s="77"/>
      <c r="D9" s="77"/>
      <c r="E9" s="77"/>
      <c r="F9" s="78" t="s">
        <v>165</v>
      </c>
      <c r="G9" s="91">
        <f>C9*300</f>
        <v>0</v>
      </c>
    </row>
    <row r="10" spans="2:7" ht="24.75" customHeight="1">
      <c r="B10" s="82" t="s">
        <v>164</v>
      </c>
      <c r="C10" s="77"/>
      <c r="D10" s="77"/>
      <c r="E10" s="77"/>
      <c r="F10" s="78" t="s">
        <v>165</v>
      </c>
      <c r="G10" s="91">
        <f>C10*300</f>
        <v>0</v>
      </c>
    </row>
    <row r="11" spans="2:7" ht="24.75" customHeight="1">
      <c r="B11" s="82" t="s">
        <v>149</v>
      </c>
      <c r="C11" s="77"/>
      <c r="D11" s="77"/>
      <c r="E11" s="77"/>
      <c r="F11" s="78" t="s">
        <v>155</v>
      </c>
      <c r="G11" s="88">
        <f>2000*C11</f>
        <v>0</v>
      </c>
    </row>
    <row r="12" spans="2:7" ht="24.75" customHeight="1" thickBot="1">
      <c r="B12" s="83" t="s">
        <v>150</v>
      </c>
      <c r="C12" s="84"/>
      <c r="D12" s="84"/>
      <c r="E12" s="84"/>
      <c r="F12" s="85" t="s">
        <v>156</v>
      </c>
      <c r="G12" s="89">
        <f>1000*C12</f>
        <v>0</v>
      </c>
    </row>
    <row r="13" spans="2:7" ht="24.75" customHeight="1" thickBot="1">
      <c r="B13" s="100" t="s">
        <v>157</v>
      </c>
      <c r="C13" s="101"/>
      <c r="D13" s="101"/>
      <c r="E13" s="101"/>
      <c r="F13" s="102"/>
      <c r="G13" s="90">
        <f>G9+G10+G11+G12</f>
        <v>0</v>
      </c>
    </row>
    <row r="14" spans="2:27" ht="27.75" customHeight="1" thickBot="1">
      <c r="B14"/>
      <c r="Z14"/>
      <c r="AA14"/>
    </row>
    <row r="15" spans="2:29" ht="12.75" customHeight="1">
      <c r="B15" s="92" t="s">
        <v>11</v>
      </c>
      <c r="C15" s="93"/>
      <c r="D15" s="93"/>
      <c r="E15" s="93"/>
      <c r="F15" s="93"/>
      <c r="G15" s="93"/>
      <c r="H15" s="93"/>
      <c r="I15" s="93"/>
      <c r="J15" s="94"/>
      <c r="K15" s="12"/>
      <c r="L15" s="12"/>
      <c r="M15" s="12"/>
      <c r="N15" s="12"/>
      <c r="O15" s="95" t="s">
        <v>12</v>
      </c>
      <c r="P15" s="95"/>
      <c r="Q15" s="96"/>
      <c r="R15" s="29"/>
      <c r="S15" s="95" t="s">
        <v>13</v>
      </c>
      <c r="T15" s="95"/>
      <c r="U15" s="95"/>
      <c r="V15" s="28"/>
      <c r="W15" s="30" t="s">
        <v>14</v>
      </c>
      <c r="Z15" t="s">
        <v>64</v>
      </c>
      <c r="AA15" t="s">
        <v>66</v>
      </c>
      <c r="AB15" s="3">
        <v>1</v>
      </c>
      <c r="AC15" s="3">
        <v>1</v>
      </c>
    </row>
    <row r="16" spans="2:29" ht="18" thickBot="1">
      <c r="B16" s="19" t="s">
        <v>102</v>
      </c>
      <c r="C16" s="20" t="s">
        <v>63</v>
      </c>
      <c r="D16" s="33"/>
      <c r="E16" s="33"/>
      <c r="F16" s="20" t="s">
        <v>103</v>
      </c>
      <c r="G16" s="21" t="s">
        <v>16</v>
      </c>
      <c r="H16" s="34"/>
      <c r="I16" s="34"/>
      <c r="J16" s="21" t="s">
        <v>18</v>
      </c>
      <c r="K16" s="22" t="s">
        <v>17</v>
      </c>
      <c r="L16" s="33"/>
      <c r="M16" s="33"/>
      <c r="N16" s="20" t="s">
        <v>112</v>
      </c>
      <c r="O16" s="21" t="s">
        <v>12</v>
      </c>
      <c r="P16" s="20" t="s">
        <v>65</v>
      </c>
      <c r="Q16" s="23" t="s">
        <v>19</v>
      </c>
      <c r="R16" s="35"/>
      <c r="S16" s="21" t="s">
        <v>13</v>
      </c>
      <c r="T16" s="20" t="s">
        <v>65</v>
      </c>
      <c r="U16" s="21" t="s">
        <v>19</v>
      </c>
      <c r="V16" s="34"/>
      <c r="W16" s="24" t="s">
        <v>62</v>
      </c>
      <c r="Z16" s="3" t="s">
        <v>166</v>
      </c>
      <c r="AA16" s="3">
        <v>203001</v>
      </c>
      <c r="AB16" s="3">
        <v>2</v>
      </c>
      <c r="AC16" s="3">
        <v>2</v>
      </c>
    </row>
    <row r="17" spans="1:33" ht="18" customHeight="1">
      <c r="A17" s="41">
        <v>1</v>
      </c>
      <c r="B17" s="64"/>
      <c r="C17" s="66"/>
      <c r="D17" s="31"/>
      <c r="E17" s="31"/>
      <c r="F17" s="25"/>
      <c r="G17" s="66"/>
      <c r="H17" s="31"/>
      <c r="I17" s="31"/>
      <c r="J17" s="14"/>
      <c r="K17" s="15"/>
      <c r="L17" s="31"/>
      <c r="M17" s="31"/>
      <c r="N17" s="25"/>
      <c r="O17" s="5"/>
      <c r="P17" s="5" t="e">
        <f aca="true" t="shared" si="0" ref="P17:P48">VLOOKUP(O17,$Z$22:$AA$57,2,0)</f>
        <v>#N/A</v>
      </c>
      <c r="Q17" s="18"/>
      <c r="R17" s="36"/>
      <c r="S17" s="5"/>
      <c r="T17" s="5" t="e">
        <f aca="true" t="shared" si="1" ref="T17:T48">VLOOKUP(S17,$Z$22:$AA$57,2,0)</f>
        <v>#N/A</v>
      </c>
      <c r="U17" s="27"/>
      <c r="V17" s="37"/>
      <c r="W17" s="39"/>
      <c r="X17" s="3" t="e">
        <f>VLOOKUP(W17,$AB$18:$AC$19,2,0)</f>
        <v>#N/A</v>
      </c>
      <c r="Z17" s="3" t="s">
        <v>167</v>
      </c>
      <c r="AA17" s="3">
        <v>201015</v>
      </c>
      <c r="AB17"/>
      <c r="AC17" s="3">
        <v>3</v>
      </c>
      <c r="AF17" s="3">
        <v>1</v>
      </c>
      <c r="AG17" s="3" t="s">
        <v>7</v>
      </c>
    </row>
    <row r="18" spans="1:33" ht="18" customHeight="1">
      <c r="A18" s="41">
        <v>2</v>
      </c>
      <c r="B18" s="61"/>
      <c r="C18" s="66"/>
      <c r="D18" s="31"/>
      <c r="E18" s="31"/>
      <c r="F18" s="25"/>
      <c r="G18" s="66"/>
      <c r="H18" s="31"/>
      <c r="I18" s="31"/>
      <c r="J18" s="14"/>
      <c r="K18" s="15"/>
      <c r="L18" s="31"/>
      <c r="M18" s="31"/>
      <c r="N18" s="25"/>
      <c r="O18" s="5"/>
      <c r="P18" s="5" t="e">
        <f t="shared" si="0"/>
        <v>#N/A</v>
      </c>
      <c r="Q18" s="18"/>
      <c r="R18" s="36"/>
      <c r="S18" s="5"/>
      <c r="T18" s="5" t="e">
        <f t="shared" si="1"/>
        <v>#N/A</v>
      </c>
      <c r="U18" s="27"/>
      <c r="V18" s="37"/>
      <c r="W18" s="39"/>
      <c r="X18" s="3" t="e">
        <f aca="true" t="shared" si="2" ref="X18:X81">VLOOKUP(W18,$AB$18:$AC$19,2,0)</f>
        <v>#N/A</v>
      </c>
      <c r="Z18" s="3" t="s">
        <v>168</v>
      </c>
      <c r="AA18" s="3">
        <v>203501</v>
      </c>
      <c r="AB18" t="s">
        <v>147</v>
      </c>
      <c r="AC18">
        <v>3440</v>
      </c>
      <c r="AF18" s="3">
        <v>2</v>
      </c>
      <c r="AG18" s="3" t="s">
        <v>8</v>
      </c>
    </row>
    <row r="19" spans="1:33" ht="18" customHeight="1">
      <c r="A19" s="41">
        <v>3</v>
      </c>
      <c r="B19" s="64"/>
      <c r="C19" s="66"/>
      <c r="D19" s="31"/>
      <c r="E19" s="31"/>
      <c r="F19" s="25"/>
      <c r="G19" s="66"/>
      <c r="H19" s="31"/>
      <c r="I19" s="31"/>
      <c r="J19" s="14"/>
      <c r="K19" s="15"/>
      <c r="L19" s="31"/>
      <c r="M19" s="31"/>
      <c r="N19" s="25"/>
      <c r="O19" s="5"/>
      <c r="P19" s="5" t="e">
        <f t="shared" si="0"/>
        <v>#N/A</v>
      </c>
      <c r="Q19" s="18"/>
      <c r="R19" s="36"/>
      <c r="S19" s="5"/>
      <c r="T19" s="5" t="e">
        <f t="shared" si="1"/>
        <v>#N/A</v>
      </c>
      <c r="U19" s="27"/>
      <c r="V19" s="37"/>
      <c r="W19" s="39"/>
      <c r="X19" s="3" t="e">
        <f t="shared" si="2"/>
        <v>#N/A</v>
      </c>
      <c r="Z19" s="3" t="s">
        <v>169</v>
      </c>
      <c r="AA19" s="3">
        <v>203503</v>
      </c>
      <c r="AB19" t="s">
        <v>148</v>
      </c>
      <c r="AC19">
        <v>4440</v>
      </c>
      <c r="AF19" s="3">
        <v>3</v>
      </c>
      <c r="AG19" s="3" t="s">
        <v>9</v>
      </c>
    </row>
    <row r="20" spans="1:33" ht="18" customHeight="1">
      <c r="A20" s="41">
        <v>4</v>
      </c>
      <c r="B20" s="64"/>
      <c r="C20" s="66"/>
      <c r="D20" s="31"/>
      <c r="E20" s="31"/>
      <c r="F20" s="25"/>
      <c r="G20" s="66"/>
      <c r="H20" s="31"/>
      <c r="I20" s="31"/>
      <c r="J20" s="14"/>
      <c r="K20" s="15"/>
      <c r="L20" s="31"/>
      <c r="M20" s="31"/>
      <c r="N20" s="25"/>
      <c r="O20" s="5"/>
      <c r="P20" s="5" t="e">
        <f t="shared" si="0"/>
        <v>#N/A</v>
      </c>
      <c r="Q20" s="18"/>
      <c r="R20" s="36"/>
      <c r="S20" s="5"/>
      <c r="T20" s="5" t="e">
        <f t="shared" si="1"/>
        <v>#N/A</v>
      </c>
      <c r="U20" s="27"/>
      <c r="V20" s="37"/>
      <c r="W20" s="39"/>
      <c r="X20" s="3" t="e">
        <f t="shared" si="2"/>
        <v>#N/A</v>
      </c>
      <c r="Z20" s="3" t="s">
        <v>170</v>
      </c>
      <c r="AA20" s="3">
        <v>203660</v>
      </c>
      <c r="AF20" s="3">
        <v>4</v>
      </c>
      <c r="AG20" s="3" t="s">
        <v>10</v>
      </c>
    </row>
    <row r="21" spans="1:33" ht="18" customHeight="1" thickBot="1">
      <c r="A21" s="41">
        <v>5</v>
      </c>
      <c r="B21" s="65"/>
      <c r="C21" s="67"/>
      <c r="D21" s="32"/>
      <c r="E21" s="32"/>
      <c r="F21" s="26"/>
      <c r="G21" s="67"/>
      <c r="H21" s="32"/>
      <c r="I21" s="32"/>
      <c r="J21" s="16"/>
      <c r="K21" s="17"/>
      <c r="L21" s="32"/>
      <c r="M21" s="32"/>
      <c r="N21" s="26"/>
      <c r="O21" s="6"/>
      <c r="P21" s="6" t="e">
        <f t="shared" si="0"/>
        <v>#N/A</v>
      </c>
      <c r="Q21" s="62"/>
      <c r="R21" s="63"/>
      <c r="S21" s="6"/>
      <c r="T21" s="6" t="e">
        <f t="shared" si="1"/>
        <v>#N/A</v>
      </c>
      <c r="U21" s="13"/>
      <c r="V21" s="38"/>
      <c r="W21" s="40"/>
      <c r="X21" s="3" t="e">
        <f t="shared" si="2"/>
        <v>#N/A</v>
      </c>
      <c r="Z21" t="s">
        <v>125</v>
      </c>
      <c r="AA21">
        <v>3001</v>
      </c>
      <c r="AF21" s="3">
        <v>5</v>
      </c>
      <c r="AG21" s="3" t="s">
        <v>15</v>
      </c>
    </row>
    <row r="22" spans="1:33" ht="18" customHeight="1">
      <c r="A22" s="41">
        <v>6</v>
      </c>
      <c r="B22" s="64"/>
      <c r="C22" s="66"/>
      <c r="D22" s="31"/>
      <c r="E22" s="31"/>
      <c r="F22" s="25"/>
      <c r="G22" s="66"/>
      <c r="H22" s="31"/>
      <c r="I22" s="31"/>
      <c r="J22" s="14"/>
      <c r="K22" s="15"/>
      <c r="L22" s="31"/>
      <c r="M22" s="31"/>
      <c r="N22" s="25"/>
      <c r="O22" s="5"/>
      <c r="P22" s="5" t="e">
        <f t="shared" si="0"/>
        <v>#N/A</v>
      </c>
      <c r="Q22" s="18"/>
      <c r="R22" s="36"/>
      <c r="S22" s="5"/>
      <c r="T22" s="5" t="e">
        <f t="shared" si="1"/>
        <v>#N/A</v>
      </c>
      <c r="U22" s="27"/>
      <c r="V22" s="37"/>
      <c r="W22" s="39"/>
      <c r="X22" s="3" t="e">
        <f t="shared" si="2"/>
        <v>#N/A</v>
      </c>
      <c r="Z22" t="s">
        <v>126</v>
      </c>
      <c r="AA22">
        <v>3002</v>
      </c>
      <c r="AF22" s="3">
        <v>6</v>
      </c>
      <c r="AG22" s="3" t="s">
        <v>20</v>
      </c>
    </row>
    <row r="23" spans="1:33" ht="18" customHeight="1">
      <c r="A23" s="41">
        <v>7</v>
      </c>
      <c r="B23" s="61"/>
      <c r="C23" s="66"/>
      <c r="D23" s="31"/>
      <c r="E23" s="31"/>
      <c r="F23" s="25"/>
      <c r="G23" s="66"/>
      <c r="H23" s="31"/>
      <c r="I23" s="31"/>
      <c r="J23" s="14"/>
      <c r="K23" s="15"/>
      <c r="L23" s="31"/>
      <c r="M23" s="31"/>
      <c r="N23" s="25"/>
      <c r="O23" s="5"/>
      <c r="P23" s="5" t="e">
        <f t="shared" si="0"/>
        <v>#N/A</v>
      </c>
      <c r="Q23" s="18"/>
      <c r="R23" s="36"/>
      <c r="S23" s="5"/>
      <c r="T23" s="5" t="e">
        <f t="shared" si="1"/>
        <v>#N/A</v>
      </c>
      <c r="U23" s="27"/>
      <c r="V23" s="37"/>
      <c r="W23" s="39"/>
      <c r="X23" s="3" t="e">
        <f t="shared" si="2"/>
        <v>#N/A</v>
      </c>
      <c r="Z23" t="s">
        <v>127</v>
      </c>
      <c r="AA23">
        <v>3004</v>
      </c>
      <c r="AF23" s="3">
        <v>7</v>
      </c>
      <c r="AG23" s="3" t="s">
        <v>21</v>
      </c>
    </row>
    <row r="24" spans="1:33" ht="18" customHeight="1">
      <c r="A24" s="41">
        <v>8</v>
      </c>
      <c r="B24" s="61"/>
      <c r="C24" s="66"/>
      <c r="D24" s="31"/>
      <c r="E24" s="31"/>
      <c r="F24" s="25"/>
      <c r="G24" s="66"/>
      <c r="H24" s="31"/>
      <c r="I24" s="31"/>
      <c r="J24" s="14"/>
      <c r="K24" s="15"/>
      <c r="L24" s="31"/>
      <c r="M24" s="31"/>
      <c r="N24" s="25"/>
      <c r="O24" s="5"/>
      <c r="P24" s="5" t="e">
        <f t="shared" si="0"/>
        <v>#N/A</v>
      </c>
      <c r="Q24" s="18"/>
      <c r="R24" s="36"/>
      <c r="S24" s="5"/>
      <c r="T24" s="5" t="e">
        <f t="shared" si="1"/>
        <v>#N/A</v>
      </c>
      <c r="U24" s="27"/>
      <c r="V24" s="37"/>
      <c r="W24" s="39"/>
      <c r="X24" s="3" t="e">
        <f t="shared" si="2"/>
        <v>#N/A</v>
      </c>
      <c r="Z24" t="s">
        <v>93</v>
      </c>
      <c r="AA24">
        <v>5008</v>
      </c>
      <c r="AF24" s="3">
        <v>8</v>
      </c>
      <c r="AG24" s="3" t="s">
        <v>22</v>
      </c>
    </row>
    <row r="25" spans="1:33" ht="18" customHeight="1">
      <c r="A25" s="41">
        <v>9</v>
      </c>
      <c r="B25" s="61"/>
      <c r="C25" s="66"/>
      <c r="D25" s="31"/>
      <c r="E25" s="31"/>
      <c r="F25" s="25"/>
      <c r="G25" s="66"/>
      <c r="H25" s="31"/>
      <c r="I25" s="31"/>
      <c r="J25" s="14"/>
      <c r="K25" s="15"/>
      <c r="L25" s="31"/>
      <c r="M25" s="31"/>
      <c r="N25" s="25"/>
      <c r="O25" s="5"/>
      <c r="P25" s="5" t="e">
        <f t="shared" si="0"/>
        <v>#N/A</v>
      </c>
      <c r="Q25" s="18"/>
      <c r="R25" s="36"/>
      <c r="S25" s="5"/>
      <c r="T25" s="5" t="e">
        <f t="shared" si="1"/>
        <v>#N/A</v>
      </c>
      <c r="U25" s="27"/>
      <c r="V25" s="37"/>
      <c r="W25" s="39"/>
      <c r="X25" s="3" t="e">
        <f t="shared" si="2"/>
        <v>#N/A</v>
      </c>
      <c r="Z25" t="s">
        <v>94</v>
      </c>
      <c r="AA25">
        <v>5015</v>
      </c>
      <c r="AF25" s="3">
        <v>9</v>
      </c>
      <c r="AG25" s="3" t="s">
        <v>23</v>
      </c>
    </row>
    <row r="26" spans="1:33" ht="18" customHeight="1" thickBot="1">
      <c r="A26" s="41">
        <v>10</v>
      </c>
      <c r="B26" s="65"/>
      <c r="C26" s="67"/>
      <c r="D26" s="32"/>
      <c r="E26" s="32"/>
      <c r="F26" s="26"/>
      <c r="G26" s="67"/>
      <c r="H26" s="32"/>
      <c r="I26" s="32"/>
      <c r="J26" s="16"/>
      <c r="K26" s="17"/>
      <c r="L26" s="32"/>
      <c r="M26" s="32"/>
      <c r="N26" s="26"/>
      <c r="O26" s="6"/>
      <c r="P26" s="6" t="e">
        <f t="shared" si="0"/>
        <v>#N/A</v>
      </c>
      <c r="Q26" s="62"/>
      <c r="R26" s="63"/>
      <c r="S26" s="6"/>
      <c r="T26" s="6" t="e">
        <f t="shared" si="1"/>
        <v>#N/A</v>
      </c>
      <c r="U26" s="13"/>
      <c r="V26" s="38"/>
      <c r="W26" s="40"/>
      <c r="X26" s="3" t="e">
        <f t="shared" si="2"/>
        <v>#N/A</v>
      </c>
      <c r="Z26" t="s">
        <v>95</v>
      </c>
      <c r="AA26">
        <v>5030</v>
      </c>
      <c r="AF26" s="3">
        <v>10</v>
      </c>
      <c r="AG26" s="3" t="s">
        <v>24</v>
      </c>
    </row>
    <row r="27" spans="1:33" ht="18" customHeight="1">
      <c r="A27" s="41">
        <v>11</v>
      </c>
      <c r="B27" s="64"/>
      <c r="C27" s="66"/>
      <c r="D27" s="31"/>
      <c r="E27" s="31"/>
      <c r="F27" s="25"/>
      <c r="G27" s="66"/>
      <c r="H27" s="31"/>
      <c r="I27" s="31"/>
      <c r="J27" s="14"/>
      <c r="K27" s="15"/>
      <c r="L27" s="31"/>
      <c r="M27" s="31"/>
      <c r="N27" s="25"/>
      <c r="O27" s="5"/>
      <c r="P27" s="5" t="e">
        <f t="shared" si="0"/>
        <v>#N/A</v>
      </c>
      <c r="Q27" s="18"/>
      <c r="R27" s="36"/>
      <c r="S27" s="5"/>
      <c r="T27" s="5" t="e">
        <f t="shared" si="1"/>
        <v>#N/A</v>
      </c>
      <c r="U27" s="27"/>
      <c r="V27" s="37"/>
      <c r="W27" s="39"/>
      <c r="X27" s="3" t="e">
        <f t="shared" si="2"/>
        <v>#N/A</v>
      </c>
      <c r="Z27" t="s">
        <v>128</v>
      </c>
      <c r="AA27">
        <v>3110</v>
      </c>
      <c r="AF27" s="3">
        <v>11</v>
      </c>
      <c r="AG27" s="3" t="s">
        <v>25</v>
      </c>
    </row>
    <row r="28" spans="1:33" ht="18" customHeight="1">
      <c r="A28" s="41">
        <v>12</v>
      </c>
      <c r="B28" s="61"/>
      <c r="C28" s="66"/>
      <c r="D28" s="31"/>
      <c r="E28" s="31"/>
      <c r="F28" s="25"/>
      <c r="G28" s="66"/>
      <c r="H28" s="31"/>
      <c r="I28" s="31"/>
      <c r="J28" s="14"/>
      <c r="K28" s="15"/>
      <c r="L28" s="31"/>
      <c r="M28" s="31"/>
      <c r="N28" s="25"/>
      <c r="O28" s="5"/>
      <c r="P28" s="5" t="e">
        <f t="shared" si="0"/>
        <v>#N/A</v>
      </c>
      <c r="Q28" s="18"/>
      <c r="R28" s="36"/>
      <c r="S28" s="5"/>
      <c r="T28" s="5" t="e">
        <f t="shared" si="1"/>
        <v>#N/A</v>
      </c>
      <c r="U28" s="27"/>
      <c r="V28" s="37"/>
      <c r="W28" s="39"/>
      <c r="X28" s="3" t="e">
        <f t="shared" si="2"/>
        <v>#N/A</v>
      </c>
      <c r="Z28" t="s">
        <v>129</v>
      </c>
      <c r="AA28">
        <v>3501</v>
      </c>
      <c r="AF28" s="3">
        <v>12</v>
      </c>
      <c r="AG28" s="3" t="s">
        <v>26</v>
      </c>
    </row>
    <row r="29" spans="1:33" ht="18" customHeight="1">
      <c r="A29" s="41">
        <v>13</v>
      </c>
      <c r="B29" s="61"/>
      <c r="C29" s="66"/>
      <c r="D29" s="31"/>
      <c r="E29" s="31"/>
      <c r="F29" s="25"/>
      <c r="G29" s="66"/>
      <c r="H29" s="31"/>
      <c r="I29" s="31"/>
      <c r="J29" s="14"/>
      <c r="K29" s="15"/>
      <c r="L29" s="31"/>
      <c r="M29" s="31"/>
      <c r="N29" s="25"/>
      <c r="O29" s="5"/>
      <c r="P29" s="5" t="e">
        <f t="shared" si="0"/>
        <v>#N/A</v>
      </c>
      <c r="Q29" s="18"/>
      <c r="R29" s="36"/>
      <c r="S29" s="5"/>
      <c r="T29" s="5" t="e">
        <f t="shared" si="1"/>
        <v>#N/A</v>
      </c>
      <c r="U29" s="27"/>
      <c r="V29" s="37"/>
      <c r="W29" s="39"/>
      <c r="X29" s="3" t="e">
        <f t="shared" si="2"/>
        <v>#N/A</v>
      </c>
      <c r="Z29" t="s">
        <v>130</v>
      </c>
      <c r="AA29">
        <v>3502</v>
      </c>
      <c r="AF29" s="3">
        <v>13</v>
      </c>
      <c r="AG29" s="3" t="s">
        <v>27</v>
      </c>
    </row>
    <row r="30" spans="1:33" ht="18" customHeight="1">
      <c r="A30" s="41">
        <v>14</v>
      </c>
      <c r="B30" s="61"/>
      <c r="C30" s="66"/>
      <c r="D30" s="31"/>
      <c r="E30" s="31"/>
      <c r="F30" s="25"/>
      <c r="G30" s="66"/>
      <c r="H30" s="31"/>
      <c r="I30" s="31"/>
      <c r="J30" s="14"/>
      <c r="K30" s="15"/>
      <c r="L30" s="31"/>
      <c r="M30" s="31"/>
      <c r="N30" s="25"/>
      <c r="O30" s="5"/>
      <c r="P30" s="5" t="e">
        <f t="shared" si="0"/>
        <v>#N/A</v>
      </c>
      <c r="Q30" s="18"/>
      <c r="R30" s="36"/>
      <c r="S30" s="5"/>
      <c r="T30" s="5" t="e">
        <f t="shared" si="1"/>
        <v>#N/A</v>
      </c>
      <c r="U30" s="27"/>
      <c r="V30" s="37"/>
      <c r="W30" s="39"/>
      <c r="X30" s="3" t="e">
        <f t="shared" si="2"/>
        <v>#N/A</v>
      </c>
      <c r="Z30" t="s">
        <v>131</v>
      </c>
      <c r="AA30">
        <v>3503</v>
      </c>
      <c r="AF30" s="3">
        <v>14</v>
      </c>
      <c r="AG30" s="3" t="s">
        <v>28</v>
      </c>
    </row>
    <row r="31" spans="1:33" ht="18" customHeight="1" thickBot="1">
      <c r="A31" s="41">
        <v>15</v>
      </c>
      <c r="B31" s="65"/>
      <c r="C31" s="67"/>
      <c r="D31" s="32"/>
      <c r="E31" s="32"/>
      <c r="F31" s="26"/>
      <c r="G31" s="67"/>
      <c r="H31" s="32"/>
      <c r="I31" s="32"/>
      <c r="J31" s="16"/>
      <c r="K31" s="17"/>
      <c r="L31" s="32"/>
      <c r="M31" s="32"/>
      <c r="N31" s="26"/>
      <c r="O31" s="6"/>
      <c r="P31" s="6" t="e">
        <f t="shared" si="0"/>
        <v>#N/A</v>
      </c>
      <c r="Q31" s="62"/>
      <c r="R31" s="63"/>
      <c r="S31" s="6"/>
      <c r="T31" s="6" t="e">
        <f t="shared" si="1"/>
        <v>#N/A</v>
      </c>
      <c r="U31" s="13"/>
      <c r="V31" s="38"/>
      <c r="W31" s="40"/>
      <c r="X31" s="3" t="e">
        <f t="shared" si="2"/>
        <v>#N/A</v>
      </c>
      <c r="Z31" t="s">
        <v>132</v>
      </c>
      <c r="AA31">
        <v>3504</v>
      </c>
      <c r="AF31" s="3">
        <v>15</v>
      </c>
      <c r="AG31" s="3" t="s">
        <v>29</v>
      </c>
    </row>
    <row r="32" spans="1:33" ht="18" customHeight="1">
      <c r="A32" s="41">
        <v>16</v>
      </c>
      <c r="B32" s="64"/>
      <c r="C32" s="66"/>
      <c r="D32" s="31"/>
      <c r="E32" s="31"/>
      <c r="F32" s="25"/>
      <c r="G32" s="66"/>
      <c r="H32" s="31"/>
      <c r="I32" s="31"/>
      <c r="J32" s="14"/>
      <c r="K32" s="15"/>
      <c r="L32" s="31"/>
      <c r="M32" s="31"/>
      <c r="N32" s="25"/>
      <c r="O32" s="5"/>
      <c r="P32" s="5" t="e">
        <f t="shared" si="0"/>
        <v>#N/A</v>
      </c>
      <c r="Q32" s="18"/>
      <c r="R32" s="36"/>
      <c r="S32" s="5"/>
      <c r="T32" s="5" t="e">
        <f t="shared" si="1"/>
        <v>#N/A</v>
      </c>
      <c r="U32" s="27"/>
      <c r="V32" s="37"/>
      <c r="W32" s="39"/>
      <c r="X32" s="3" t="e">
        <f t="shared" si="2"/>
        <v>#N/A</v>
      </c>
      <c r="Z32" t="s">
        <v>133</v>
      </c>
      <c r="AA32">
        <v>3660</v>
      </c>
      <c r="AF32" s="3">
        <v>16</v>
      </c>
      <c r="AG32" s="3" t="s">
        <v>30</v>
      </c>
    </row>
    <row r="33" spans="1:33" ht="18" customHeight="1">
      <c r="A33" s="41">
        <v>17</v>
      </c>
      <c r="B33" s="61"/>
      <c r="C33" s="66"/>
      <c r="D33" s="31"/>
      <c r="E33" s="31"/>
      <c r="F33" s="25"/>
      <c r="G33" s="66"/>
      <c r="H33" s="31"/>
      <c r="I33" s="31"/>
      <c r="J33" s="14"/>
      <c r="K33" s="15"/>
      <c r="L33" s="31"/>
      <c r="M33" s="31"/>
      <c r="N33" s="25"/>
      <c r="O33" s="5"/>
      <c r="P33" s="5" t="e">
        <f t="shared" si="0"/>
        <v>#N/A</v>
      </c>
      <c r="Q33" s="18"/>
      <c r="R33" s="36"/>
      <c r="S33" s="5"/>
      <c r="T33" s="5" t="e">
        <f t="shared" si="1"/>
        <v>#N/A</v>
      </c>
      <c r="U33" s="27"/>
      <c r="V33" s="37"/>
      <c r="W33" s="39"/>
      <c r="X33" s="3" t="e">
        <f t="shared" si="2"/>
        <v>#N/A</v>
      </c>
      <c r="Z33" t="s">
        <v>134</v>
      </c>
      <c r="AA33">
        <v>3672</v>
      </c>
      <c r="AF33" s="3">
        <v>17</v>
      </c>
      <c r="AG33" s="3" t="s">
        <v>31</v>
      </c>
    </row>
    <row r="34" spans="1:33" ht="18" customHeight="1">
      <c r="A34" s="41">
        <v>18</v>
      </c>
      <c r="B34" s="64"/>
      <c r="C34" s="66"/>
      <c r="D34" s="31"/>
      <c r="E34" s="31"/>
      <c r="F34" s="25"/>
      <c r="G34" s="66"/>
      <c r="H34" s="31"/>
      <c r="I34" s="31"/>
      <c r="J34" s="14"/>
      <c r="K34" s="15"/>
      <c r="L34" s="31"/>
      <c r="M34" s="31"/>
      <c r="N34" s="25"/>
      <c r="O34" s="5"/>
      <c r="P34" s="5" t="e">
        <f t="shared" si="0"/>
        <v>#N/A</v>
      </c>
      <c r="Q34" s="18"/>
      <c r="R34" s="36"/>
      <c r="S34" s="5"/>
      <c r="T34" s="5" t="e">
        <f t="shared" si="1"/>
        <v>#N/A</v>
      </c>
      <c r="U34" s="27"/>
      <c r="V34" s="37"/>
      <c r="W34" s="39"/>
      <c r="X34" s="3" t="e">
        <f t="shared" si="2"/>
        <v>#N/A</v>
      </c>
      <c r="Z34" t="s">
        <v>135</v>
      </c>
      <c r="AA34">
        <v>3717</v>
      </c>
      <c r="AF34" s="3">
        <v>18</v>
      </c>
      <c r="AG34" s="3" t="s">
        <v>32</v>
      </c>
    </row>
    <row r="35" spans="1:33" ht="18" customHeight="1">
      <c r="A35" s="41">
        <v>19</v>
      </c>
      <c r="B35" s="64"/>
      <c r="C35" s="66"/>
      <c r="D35" s="31"/>
      <c r="E35" s="31"/>
      <c r="F35" s="25"/>
      <c r="G35" s="66"/>
      <c r="H35" s="31"/>
      <c r="I35" s="31"/>
      <c r="J35" s="14"/>
      <c r="K35" s="15"/>
      <c r="L35" s="31"/>
      <c r="M35" s="31"/>
      <c r="N35" s="25"/>
      <c r="O35" s="5"/>
      <c r="P35" s="5" t="e">
        <f t="shared" si="0"/>
        <v>#N/A</v>
      </c>
      <c r="Q35" s="18"/>
      <c r="R35" s="36"/>
      <c r="S35" s="5"/>
      <c r="T35" s="5" t="e">
        <f t="shared" si="1"/>
        <v>#N/A</v>
      </c>
      <c r="U35" s="27"/>
      <c r="V35" s="37"/>
      <c r="W35" s="39"/>
      <c r="X35" s="3" t="e">
        <f t="shared" si="2"/>
        <v>#N/A</v>
      </c>
      <c r="Z35" t="s">
        <v>136</v>
      </c>
      <c r="AA35">
        <v>3800</v>
      </c>
      <c r="AF35" s="3">
        <v>19</v>
      </c>
      <c r="AG35" s="3" t="s">
        <v>33</v>
      </c>
    </row>
    <row r="36" spans="1:33" ht="18" customHeight="1" thickBot="1">
      <c r="A36" s="41">
        <v>20</v>
      </c>
      <c r="B36" s="65"/>
      <c r="C36" s="67"/>
      <c r="D36" s="32"/>
      <c r="E36" s="32"/>
      <c r="F36" s="26"/>
      <c r="G36" s="67"/>
      <c r="H36" s="32"/>
      <c r="I36" s="32"/>
      <c r="J36" s="16"/>
      <c r="K36" s="17"/>
      <c r="L36" s="32"/>
      <c r="M36" s="32"/>
      <c r="N36" s="26"/>
      <c r="O36" s="6"/>
      <c r="P36" s="6" t="e">
        <f t="shared" si="0"/>
        <v>#N/A</v>
      </c>
      <c r="Q36" s="62"/>
      <c r="R36" s="63"/>
      <c r="S36" s="6"/>
      <c r="T36" s="6" t="e">
        <f t="shared" si="1"/>
        <v>#N/A</v>
      </c>
      <c r="U36" s="13"/>
      <c r="V36" s="38"/>
      <c r="W36" s="40"/>
      <c r="X36" s="3" t="e">
        <f t="shared" si="2"/>
        <v>#N/A</v>
      </c>
      <c r="Z36" t="s">
        <v>171</v>
      </c>
      <c r="AA36">
        <v>3901</v>
      </c>
      <c r="AF36" s="3">
        <v>20</v>
      </c>
      <c r="AG36" s="3" t="s">
        <v>34</v>
      </c>
    </row>
    <row r="37" spans="1:33" ht="18" customHeight="1">
      <c r="A37" s="41">
        <v>21</v>
      </c>
      <c r="B37" s="64"/>
      <c r="C37" s="66"/>
      <c r="D37" s="31"/>
      <c r="E37" s="31"/>
      <c r="F37" s="25"/>
      <c r="G37" s="66"/>
      <c r="H37" s="31"/>
      <c r="I37" s="31"/>
      <c r="J37" s="14"/>
      <c r="K37" s="15"/>
      <c r="L37" s="31"/>
      <c r="M37" s="31"/>
      <c r="N37" s="25"/>
      <c r="O37" s="5"/>
      <c r="P37" s="5" t="e">
        <f t="shared" si="0"/>
        <v>#N/A</v>
      </c>
      <c r="Q37" s="18"/>
      <c r="R37" s="36"/>
      <c r="S37" s="5"/>
      <c r="T37" s="5" t="e">
        <f t="shared" si="1"/>
        <v>#N/A</v>
      </c>
      <c r="U37" s="27"/>
      <c r="V37" s="37"/>
      <c r="W37" s="39"/>
      <c r="X37" s="3" t="e">
        <f t="shared" si="2"/>
        <v>#N/A</v>
      </c>
      <c r="Z37" t="s">
        <v>172</v>
      </c>
      <c r="AA37">
        <v>203800</v>
      </c>
      <c r="AF37" s="3">
        <v>21</v>
      </c>
      <c r="AG37" s="3" t="s">
        <v>35</v>
      </c>
    </row>
    <row r="38" spans="1:33" ht="18" customHeight="1">
      <c r="A38" s="41">
        <v>22</v>
      </c>
      <c r="B38" s="61"/>
      <c r="C38" s="66"/>
      <c r="D38" s="31"/>
      <c r="E38" s="31"/>
      <c r="F38" s="25"/>
      <c r="G38" s="66"/>
      <c r="H38" s="31"/>
      <c r="I38" s="31"/>
      <c r="J38" s="14"/>
      <c r="K38" s="15"/>
      <c r="L38" s="31"/>
      <c r="M38" s="31"/>
      <c r="N38" s="25"/>
      <c r="O38" s="5"/>
      <c r="P38" s="5" t="e">
        <f t="shared" si="0"/>
        <v>#N/A</v>
      </c>
      <c r="Q38" s="18"/>
      <c r="R38" s="36"/>
      <c r="S38" s="5"/>
      <c r="T38" s="5" t="e">
        <f t="shared" si="1"/>
        <v>#N/A</v>
      </c>
      <c r="U38" s="27"/>
      <c r="V38" s="37"/>
      <c r="W38" s="39"/>
      <c r="X38" s="3" t="e">
        <f t="shared" si="2"/>
        <v>#N/A</v>
      </c>
      <c r="Z38" s="3" t="s">
        <v>173</v>
      </c>
      <c r="AA38" s="3">
        <v>204001</v>
      </c>
      <c r="AF38" s="3">
        <v>22</v>
      </c>
      <c r="AG38" s="3" t="s">
        <v>36</v>
      </c>
    </row>
    <row r="39" spans="1:33" ht="18" customHeight="1">
      <c r="A39" s="41">
        <v>23</v>
      </c>
      <c r="B39" s="64"/>
      <c r="C39" s="66"/>
      <c r="D39" s="31"/>
      <c r="E39" s="31"/>
      <c r="F39" s="25"/>
      <c r="G39" s="66"/>
      <c r="H39" s="31"/>
      <c r="I39" s="31"/>
      <c r="J39" s="14"/>
      <c r="K39" s="15"/>
      <c r="L39" s="31"/>
      <c r="M39" s="31"/>
      <c r="N39" s="25"/>
      <c r="O39" s="5"/>
      <c r="P39" s="5" t="e">
        <f t="shared" si="0"/>
        <v>#N/A</v>
      </c>
      <c r="Q39" s="18"/>
      <c r="R39" s="36"/>
      <c r="S39" s="5"/>
      <c r="T39" s="5" t="e">
        <f t="shared" si="1"/>
        <v>#N/A</v>
      </c>
      <c r="U39" s="27"/>
      <c r="V39" s="37"/>
      <c r="W39" s="39"/>
      <c r="X39" s="3" t="e">
        <f t="shared" si="2"/>
        <v>#N/A</v>
      </c>
      <c r="Z39" s="3" t="s">
        <v>174</v>
      </c>
      <c r="AA39" s="3">
        <v>202008</v>
      </c>
      <c r="AF39" s="3">
        <v>23</v>
      </c>
      <c r="AG39" s="3" t="s">
        <v>37</v>
      </c>
    </row>
    <row r="40" spans="1:33" ht="18" customHeight="1">
      <c r="A40" s="41">
        <v>24</v>
      </c>
      <c r="B40" s="64"/>
      <c r="C40" s="66"/>
      <c r="D40" s="31"/>
      <c r="E40" s="31"/>
      <c r="F40" s="25"/>
      <c r="G40" s="66"/>
      <c r="H40" s="31"/>
      <c r="I40" s="31"/>
      <c r="J40" s="14"/>
      <c r="K40" s="15"/>
      <c r="L40" s="31"/>
      <c r="M40" s="31"/>
      <c r="N40" s="25"/>
      <c r="O40" s="5"/>
      <c r="P40" s="5" t="e">
        <f t="shared" si="0"/>
        <v>#N/A</v>
      </c>
      <c r="Q40" s="18"/>
      <c r="R40" s="36"/>
      <c r="S40" s="5"/>
      <c r="T40" s="5" t="e">
        <f t="shared" si="1"/>
        <v>#N/A</v>
      </c>
      <c r="U40" s="27"/>
      <c r="V40" s="37"/>
      <c r="W40" s="39"/>
      <c r="X40" s="3" t="e">
        <f t="shared" si="2"/>
        <v>#N/A</v>
      </c>
      <c r="Z40" s="3" t="s">
        <v>175</v>
      </c>
      <c r="AA40" s="3">
        <v>204501</v>
      </c>
      <c r="AF40" s="3">
        <v>24</v>
      </c>
      <c r="AG40" s="3" t="s">
        <v>38</v>
      </c>
    </row>
    <row r="41" spans="1:33" ht="18" customHeight="1" thickBot="1">
      <c r="A41" s="41">
        <v>25</v>
      </c>
      <c r="B41" s="65"/>
      <c r="C41" s="67"/>
      <c r="D41" s="32"/>
      <c r="E41" s="32"/>
      <c r="F41" s="26"/>
      <c r="G41" s="67"/>
      <c r="H41" s="32"/>
      <c r="I41" s="32"/>
      <c r="J41" s="16"/>
      <c r="K41" s="17"/>
      <c r="L41" s="32"/>
      <c r="M41" s="32"/>
      <c r="N41" s="26"/>
      <c r="O41" s="6"/>
      <c r="P41" s="6" t="e">
        <f t="shared" si="0"/>
        <v>#N/A</v>
      </c>
      <c r="Q41" s="62"/>
      <c r="R41" s="63"/>
      <c r="S41" s="6"/>
      <c r="T41" s="6" t="e">
        <f t="shared" si="1"/>
        <v>#N/A</v>
      </c>
      <c r="U41" s="13"/>
      <c r="V41" s="38"/>
      <c r="W41" s="40"/>
      <c r="X41" s="3" t="e">
        <f t="shared" si="2"/>
        <v>#N/A</v>
      </c>
      <c r="Z41" s="3" t="s">
        <v>176</v>
      </c>
      <c r="AA41" s="3">
        <v>204503</v>
      </c>
      <c r="AF41" s="3">
        <v>25</v>
      </c>
      <c r="AG41" s="3" t="s">
        <v>39</v>
      </c>
    </row>
    <row r="42" spans="1:33" ht="18" customHeight="1">
      <c r="A42" s="41">
        <v>26</v>
      </c>
      <c r="B42" s="64"/>
      <c r="C42" s="66"/>
      <c r="D42" s="31"/>
      <c r="E42" s="31"/>
      <c r="F42" s="25"/>
      <c r="G42" s="66"/>
      <c r="H42" s="31"/>
      <c r="I42" s="31"/>
      <c r="J42" s="14"/>
      <c r="K42" s="15"/>
      <c r="L42" s="31"/>
      <c r="M42" s="31"/>
      <c r="N42" s="25"/>
      <c r="O42" s="5"/>
      <c r="P42" s="5" t="e">
        <f t="shared" si="0"/>
        <v>#N/A</v>
      </c>
      <c r="Q42" s="18"/>
      <c r="R42" s="36"/>
      <c r="S42" s="5"/>
      <c r="T42" s="5" t="e">
        <f t="shared" si="1"/>
        <v>#N/A</v>
      </c>
      <c r="U42" s="27"/>
      <c r="V42" s="37"/>
      <c r="W42" s="39"/>
      <c r="X42" s="3" t="e">
        <f t="shared" si="2"/>
        <v>#N/A</v>
      </c>
      <c r="Z42" s="3" t="s">
        <v>177</v>
      </c>
      <c r="AA42" s="3">
        <v>204640</v>
      </c>
      <c r="AF42" s="3">
        <v>26</v>
      </c>
      <c r="AG42" s="3" t="s">
        <v>40</v>
      </c>
    </row>
    <row r="43" spans="1:33" ht="18" customHeight="1">
      <c r="A43" s="41">
        <v>27</v>
      </c>
      <c r="B43" s="61"/>
      <c r="C43" s="66"/>
      <c r="D43" s="31"/>
      <c r="E43" s="31"/>
      <c r="F43" s="25"/>
      <c r="G43" s="66"/>
      <c r="H43" s="31"/>
      <c r="I43" s="31"/>
      <c r="J43" s="14"/>
      <c r="K43" s="15"/>
      <c r="L43" s="31"/>
      <c r="M43" s="31"/>
      <c r="N43" s="25"/>
      <c r="O43" s="5"/>
      <c r="P43" s="5" t="e">
        <f t="shared" si="0"/>
        <v>#N/A</v>
      </c>
      <c r="Q43" s="18"/>
      <c r="R43" s="36"/>
      <c r="S43" s="5"/>
      <c r="T43" s="5" t="e">
        <f t="shared" si="1"/>
        <v>#N/A</v>
      </c>
      <c r="U43" s="27"/>
      <c r="V43" s="37"/>
      <c r="W43" s="39"/>
      <c r="X43" s="3" t="e">
        <f t="shared" si="2"/>
        <v>#N/A</v>
      </c>
      <c r="Z43" t="s">
        <v>137</v>
      </c>
      <c r="AA43">
        <v>4001</v>
      </c>
      <c r="AF43" s="3">
        <v>27</v>
      </c>
      <c r="AG43" s="3" t="s">
        <v>41</v>
      </c>
    </row>
    <row r="44" spans="1:33" ht="18" customHeight="1">
      <c r="A44" s="41">
        <v>28</v>
      </c>
      <c r="B44" s="64"/>
      <c r="C44" s="66"/>
      <c r="D44" s="31"/>
      <c r="E44" s="31"/>
      <c r="F44" s="25"/>
      <c r="G44" s="66"/>
      <c r="H44" s="31"/>
      <c r="I44" s="31"/>
      <c r="J44" s="14"/>
      <c r="K44" s="15"/>
      <c r="L44" s="31"/>
      <c r="M44" s="31"/>
      <c r="N44" s="25"/>
      <c r="O44" s="5"/>
      <c r="P44" s="5" t="e">
        <f t="shared" si="0"/>
        <v>#N/A</v>
      </c>
      <c r="Q44" s="18"/>
      <c r="R44" s="36"/>
      <c r="S44" s="5"/>
      <c r="T44" s="5" t="e">
        <f t="shared" si="1"/>
        <v>#N/A</v>
      </c>
      <c r="U44" s="27"/>
      <c r="V44" s="37"/>
      <c r="W44" s="39"/>
      <c r="X44" s="3" t="e">
        <f t="shared" si="2"/>
        <v>#N/A</v>
      </c>
      <c r="Z44" t="s">
        <v>138</v>
      </c>
      <c r="AA44">
        <v>4002</v>
      </c>
      <c r="AF44" s="3">
        <v>28</v>
      </c>
      <c r="AG44" s="3" t="s">
        <v>42</v>
      </c>
    </row>
    <row r="45" spans="1:33" ht="18" customHeight="1">
      <c r="A45" s="41">
        <v>29</v>
      </c>
      <c r="B45" s="64"/>
      <c r="C45" s="66"/>
      <c r="D45" s="31"/>
      <c r="E45" s="31"/>
      <c r="F45" s="25"/>
      <c r="G45" s="66"/>
      <c r="H45" s="31"/>
      <c r="I45" s="31"/>
      <c r="J45" s="14"/>
      <c r="K45" s="15"/>
      <c r="L45" s="31"/>
      <c r="M45" s="31"/>
      <c r="N45" s="25"/>
      <c r="O45" s="5"/>
      <c r="P45" s="5" t="e">
        <f t="shared" si="0"/>
        <v>#N/A</v>
      </c>
      <c r="Q45" s="18"/>
      <c r="R45" s="36"/>
      <c r="S45" s="5"/>
      <c r="T45" s="5" t="e">
        <f t="shared" si="1"/>
        <v>#N/A</v>
      </c>
      <c r="U45" s="27"/>
      <c r="V45" s="37"/>
      <c r="W45" s="39"/>
      <c r="X45" s="3" t="e">
        <f t="shared" si="2"/>
        <v>#N/A</v>
      </c>
      <c r="Z45" t="s">
        <v>139</v>
      </c>
      <c r="AA45">
        <v>4004</v>
      </c>
      <c r="AF45" s="3">
        <v>29</v>
      </c>
      <c r="AG45" s="3" t="s">
        <v>43</v>
      </c>
    </row>
    <row r="46" spans="1:33" ht="18" customHeight="1" thickBot="1">
      <c r="A46" s="41">
        <v>30</v>
      </c>
      <c r="B46" s="65"/>
      <c r="C46" s="67"/>
      <c r="D46" s="32"/>
      <c r="E46" s="32"/>
      <c r="F46" s="26"/>
      <c r="G46" s="67"/>
      <c r="H46" s="32"/>
      <c r="I46" s="32"/>
      <c r="J46" s="16"/>
      <c r="K46" s="17"/>
      <c r="L46" s="32"/>
      <c r="M46" s="32"/>
      <c r="N46" s="26"/>
      <c r="O46" s="6"/>
      <c r="P46" s="6" t="e">
        <f t="shared" si="0"/>
        <v>#N/A</v>
      </c>
      <c r="Q46" s="62"/>
      <c r="R46" s="63"/>
      <c r="S46" s="6"/>
      <c r="T46" s="6" t="e">
        <f t="shared" si="1"/>
        <v>#N/A</v>
      </c>
      <c r="U46" s="13"/>
      <c r="V46" s="38"/>
      <c r="W46" s="40"/>
      <c r="X46" s="3" t="e">
        <f t="shared" si="2"/>
        <v>#N/A</v>
      </c>
      <c r="Z46" t="s">
        <v>96</v>
      </c>
      <c r="AA46">
        <v>6008</v>
      </c>
      <c r="AF46" s="3">
        <v>30</v>
      </c>
      <c r="AG46" s="3" t="s">
        <v>44</v>
      </c>
    </row>
    <row r="47" spans="1:33" ht="18" customHeight="1">
      <c r="A47" s="41">
        <v>31</v>
      </c>
      <c r="B47" s="64"/>
      <c r="C47" s="66"/>
      <c r="D47" s="31"/>
      <c r="E47" s="31"/>
      <c r="F47" s="25"/>
      <c r="G47" s="66"/>
      <c r="H47" s="31"/>
      <c r="I47" s="31"/>
      <c r="J47" s="14"/>
      <c r="K47" s="15"/>
      <c r="L47" s="31"/>
      <c r="M47" s="31"/>
      <c r="N47" s="25"/>
      <c r="O47" s="5"/>
      <c r="P47" s="5" t="e">
        <f t="shared" si="0"/>
        <v>#N/A</v>
      </c>
      <c r="Q47" s="18"/>
      <c r="R47" s="36"/>
      <c r="S47" s="5"/>
      <c r="T47" s="5" t="e">
        <f t="shared" si="1"/>
        <v>#N/A</v>
      </c>
      <c r="U47" s="27"/>
      <c r="V47" s="37"/>
      <c r="W47" s="39"/>
      <c r="X47" s="3" t="e">
        <f t="shared" si="2"/>
        <v>#N/A</v>
      </c>
      <c r="Z47" t="s">
        <v>97</v>
      </c>
      <c r="AA47">
        <v>6015</v>
      </c>
      <c r="AF47" s="3">
        <v>31</v>
      </c>
      <c r="AG47" s="3" t="s">
        <v>45</v>
      </c>
    </row>
    <row r="48" spans="1:33" ht="18" customHeight="1">
      <c r="A48" s="41">
        <v>32</v>
      </c>
      <c r="B48" s="61"/>
      <c r="C48" s="66"/>
      <c r="D48" s="31"/>
      <c r="E48" s="31"/>
      <c r="F48" s="25"/>
      <c r="G48" s="66"/>
      <c r="H48" s="31"/>
      <c r="I48" s="31"/>
      <c r="J48" s="14"/>
      <c r="K48" s="15"/>
      <c r="L48" s="31"/>
      <c r="M48" s="31"/>
      <c r="N48" s="25"/>
      <c r="O48" s="5"/>
      <c r="P48" s="5" t="e">
        <f t="shared" si="0"/>
        <v>#N/A</v>
      </c>
      <c r="Q48" s="18"/>
      <c r="R48" s="36"/>
      <c r="S48" s="5"/>
      <c r="T48" s="5" t="e">
        <f t="shared" si="1"/>
        <v>#N/A</v>
      </c>
      <c r="U48" s="27"/>
      <c r="V48" s="37"/>
      <c r="W48" s="39"/>
      <c r="X48" s="3" t="e">
        <f t="shared" si="2"/>
        <v>#N/A</v>
      </c>
      <c r="Z48" t="s">
        <v>98</v>
      </c>
      <c r="AA48">
        <v>6030</v>
      </c>
      <c r="AF48" s="3">
        <v>32</v>
      </c>
      <c r="AG48" s="3" t="s">
        <v>46</v>
      </c>
    </row>
    <row r="49" spans="1:33" ht="18" customHeight="1">
      <c r="A49" s="41">
        <v>33</v>
      </c>
      <c r="B49" s="64"/>
      <c r="C49" s="66"/>
      <c r="D49" s="31"/>
      <c r="E49" s="31"/>
      <c r="F49" s="25"/>
      <c r="G49" s="66"/>
      <c r="H49" s="31"/>
      <c r="I49" s="31"/>
      <c r="J49" s="14"/>
      <c r="K49" s="15"/>
      <c r="L49" s="31"/>
      <c r="M49" s="31"/>
      <c r="N49" s="25"/>
      <c r="O49" s="5"/>
      <c r="P49" s="5" t="e">
        <f aca="true" t="shared" si="3" ref="P49:P80">VLOOKUP(O49,$Z$22:$AA$57,2,0)</f>
        <v>#N/A</v>
      </c>
      <c r="Q49" s="18"/>
      <c r="R49" s="36"/>
      <c r="S49" s="5"/>
      <c r="T49" s="5" t="e">
        <f aca="true" t="shared" si="4" ref="T49:T80">VLOOKUP(S49,$Z$22:$AA$57,2,0)</f>
        <v>#N/A</v>
      </c>
      <c r="U49" s="27"/>
      <c r="V49" s="37"/>
      <c r="W49" s="39"/>
      <c r="X49" s="3" t="e">
        <f t="shared" si="2"/>
        <v>#N/A</v>
      </c>
      <c r="Z49" t="s">
        <v>140</v>
      </c>
      <c r="AA49">
        <v>4100</v>
      </c>
      <c r="AF49" s="3">
        <v>33</v>
      </c>
      <c r="AG49" s="3" t="s">
        <v>47</v>
      </c>
    </row>
    <row r="50" spans="1:33" ht="18" customHeight="1">
      <c r="A50" s="41">
        <v>34</v>
      </c>
      <c r="B50" s="64"/>
      <c r="C50" s="66"/>
      <c r="D50" s="31"/>
      <c r="E50" s="31"/>
      <c r="F50" s="25"/>
      <c r="G50" s="66"/>
      <c r="H50" s="31"/>
      <c r="I50" s="31"/>
      <c r="J50" s="14"/>
      <c r="K50" s="15"/>
      <c r="L50" s="31"/>
      <c r="M50" s="31"/>
      <c r="N50" s="25"/>
      <c r="O50" s="5"/>
      <c r="P50" s="5" t="e">
        <f t="shared" si="3"/>
        <v>#N/A</v>
      </c>
      <c r="Q50" s="18"/>
      <c r="R50" s="36"/>
      <c r="S50" s="5"/>
      <c r="T50" s="5" t="e">
        <f t="shared" si="4"/>
        <v>#N/A</v>
      </c>
      <c r="U50" s="27"/>
      <c r="V50" s="37"/>
      <c r="W50" s="39"/>
      <c r="X50" s="3" t="e">
        <f t="shared" si="2"/>
        <v>#N/A</v>
      </c>
      <c r="Z50" t="s">
        <v>141</v>
      </c>
      <c r="AA50">
        <v>4501</v>
      </c>
      <c r="AF50" s="3">
        <v>34</v>
      </c>
      <c r="AG50" s="3" t="s">
        <v>48</v>
      </c>
    </row>
    <row r="51" spans="1:33" ht="18" customHeight="1" thickBot="1">
      <c r="A51" s="41">
        <v>35</v>
      </c>
      <c r="B51" s="65"/>
      <c r="C51" s="67"/>
      <c r="D51" s="32"/>
      <c r="E51" s="32"/>
      <c r="F51" s="26"/>
      <c r="G51" s="67"/>
      <c r="H51" s="32"/>
      <c r="I51" s="32"/>
      <c r="J51" s="16"/>
      <c r="K51" s="17"/>
      <c r="L51" s="32"/>
      <c r="M51" s="32"/>
      <c r="N51" s="26"/>
      <c r="O51" s="6"/>
      <c r="P51" s="6" t="e">
        <f t="shared" si="3"/>
        <v>#N/A</v>
      </c>
      <c r="Q51" s="62"/>
      <c r="R51" s="63"/>
      <c r="S51" s="6"/>
      <c r="T51" s="6" t="e">
        <f t="shared" si="4"/>
        <v>#N/A</v>
      </c>
      <c r="U51" s="13"/>
      <c r="V51" s="38"/>
      <c r="W51" s="40"/>
      <c r="X51" s="3" t="e">
        <f t="shared" si="2"/>
        <v>#N/A</v>
      </c>
      <c r="Z51" s="3" t="s">
        <v>142</v>
      </c>
      <c r="AA51" s="3">
        <v>4502</v>
      </c>
      <c r="AF51" s="3">
        <v>35</v>
      </c>
      <c r="AG51" s="3" t="s">
        <v>49</v>
      </c>
    </row>
    <row r="52" spans="1:33" ht="18" customHeight="1">
      <c r="A52" s="41">
        <v>36</v>
      </c>
      <c r="B52" s="64"/>
      <c r="C52" s="66"/>
      <c r="D52" s="31"/>
      <c r="E52" s="31"/>
      <c r="F52" s="25"/>
      <c r="G52" s="66"/>
      <c r="H52" s="31"/>
      <c r="I52" s="31"/>
      <c r="J52" s="14"/>
      <c r="K52" s="15"/>
      <c r="L52" s="31"/>
      <c r="M52" s="31"/>
      <c r="N52" s="25"/>
      <c r="O52" s="5"/>
      <c r="P52" s="5" t="e">
        <f t="shared" si="3"/>
        <v>#N/A</v>
      </c>
      <c r="Q52" s="18"/>
      <c r="R52" s="36"/>
      <c r="S52" s="5"/>
      <c r="T52" s="5" t="e">
        <f t="shared" si="4"/>
        <v>#N/A</v>
      </c>
      <c r="U52" s="27"/>
      <c r="V52" s="37"/>
      <c r="W52" s="39"/>
      <c r="X52" s="3" t="e">
        <f t="shared" si="2"/>
        <v>#N/A</v>
      </c>
      <c r="Z52" s="3" t="s">
        <v>143</v>
      </c>
      <c r="AA52" s="3">
        <v>4503</v>
      </c>
      <c r="AF52" s="3">
        <v>36</v>
      </c>
      <c r="AG52" s="3" t="s">
        <v>50</v>
      </c>
    </row>
    <row r="53" spans="1:33" ht="18" customHeight="1">
      <c r="A53" s="41">
        <v>37</v>
      </c>
      <c r="B53" s="61"/>
      <c r="C53" s="66"/>
      <c r="D53" s="31"/>
      <c r="E53" s="31"/>
      <c r="F53" s="25"/>
      <c r="G53" s="66"/>
      <c r="H53" s="31"/>
      <c r="I53" s="31"/>
      <c r="J53" s="14"/>
      <c r="K53" s="15"/>
      <c r="L53" s="31"/>
      <c r="M53" s="31"/>
      <c r="N53" s="25"/>
      <c r="O53" s="5"/>
      <c r="P53" s="5" t="e">
        <f t="shared" si="3"/>
        <v>#N/A</v>
      </c>
      <c r="Q53" s="18"/>
      <c r="R53" s="36"/>
      <c r="S53" s="5"/>
      <c r="T53" s="5" t="e">
        <f t="shared" si="4"/>
        <v>#N/A</v>
      </c>
      <c r="U53" s="27"/>
      <c r="V53" s="37"/>
      <c r="W53" s="39"/>
      <c r="X53" s="3" t="e">
        <f t="shared" si="2"/>
        <v>#N/A</v>
      </c>
      <c r="Z53" s="3" t="s">
        <v>183</v>
      </c>
      <c r="AA53" s="3">
        <v>4504</v>
      </c>
      <c r="AF53" s="3">
        <v>37</v>
      </c>
      <c r="AG53" s="3" t="s">
        <v>51</v>
      </c>
    </row>
    <row r="54" spans="1:33" ht="18" customHeight="1">
      <c r="A54" s="41">
        <v>38</v>
      </c>
      <c r="B54" s="64"/>
      <c r="C54" s="66"/>
      <c r="D54" s="31"/>
      <c r="E54" s="31"/>
      <c r="F54" s="25"/>
      <c r="G54" s="66"/>
      <c r="H54" s="31"/>
      <c r="I54" s="31"/>
      <c r="J54" s="14"/>
      <c r="K54" s="15"/>
      <c r="L54" s="31"/>
      <c r="M54" s="31"/>
      <c r="N54" s="25"/>
      <c r="O54" s="5"/>
      <c r="P54" s="5" t="e">
        <f t="shared" si="3"/>
        <v>#N/A</v>
      </c>
      <c r="Q54" s="18"/>
      <c r="R54" s="36"/>
      <c r="S54" s="5"/>
      <c r="T54" s="5" t="e">
        <f t="shared" si="4"/>
        <v>#N/A</v>
      </c>
      <c r="U54" s="27"/>
      <c r="V54" s="37"/>
      <c r="W54" s="39"/>
      <c r="X54" s="3" t="e">
        <f t="shared" si="2"/>
        <v>#N/A</v>
      </c>
      <c r="Z54" s="3" t="s">
        <v>144</v>
      </c>
      <c r="AA54" s="3">
        <v>4640</v>
      </c>
      <c r="AF54" s="3">
        <v>38</v>
      </c>
      <c r="AG54" s="3" t="s">
        <v>52</v>
      </c>
    </row>
    <row r="55" spans="1:33" ht="18" customHeight="1">
      <c r="A55" s="41">
        <v>39</v>
      </c>
      <c r="B55" s="64"/>
      <c r="C55" s="66"/>
      <c r="D55" s="31"/>
      <c r="E55" s="31"/>
      <c r="F55" s="25"/>
      <c r="G55" s="66"/>
      <c r="H55" s="31"/>
      <c r="I55" s="31"/>
      <c r="J55" s="14"/>
      <c r="K55" s="15"/>
      <c r="L55" s="31"/>
      <c r="M55" s="31"/>
      <c r="N55" s="25"/>
      <c r="O55" s="5"/>
      <c r="P55" s="5" t="e">
        <f t="shared" si="3"/>
        <v>#N/A</v>
      </c>
      <c r="Q55" s="18"/>
      <c r="R55" s="36"/>
      <c r="S55" s="5"/>
      <c r="T55" s="5" t="e">
        <f t="shared" si="4"/>
        <v>#N/A</v>
      </c>
      <c r="U55" s="27"/>
      <c r="V55" s="37"/>
      <c r="W55" s="39"/>
      <c r="X55" s="3" t="e">
        <f t="shared" si="2"/>
        <v>#N/A</v>
      </c>
      <c r="Z55" s="3" t="s">
        <v>145</v>
      </c>
      <c r="AA55" s="3">
        <v>4710</v>
      </c>
      <c r="AF55" s="3">
        <v>39</v>
      </c>
      <c r="AG55" s="3" t="s">
        <v>53</v>
      </c>
    </row>
    <row r="56" spans="1:33" ht="18" customHeight="1" thickBot="1">
      <c r="A56" s="41">
        <v>40</v>
      </c>
      <c r="B56" s="65"/>
      <c r="C56" s="67"/>
      <c r="D56" s="32"/>
      <c r="E56" s="32"/>
      <c r="F56" s="26"/>
      <c r="G56" s="67"/>
      <c r="H56" s="32"/>
      <c r="I56" s="32"/>
      <c r="J56" s="16"/>
      <c r="K56" s="17"/>
      <c r="L56" s="32"/>
      <c r="M56" s="32"/>
      <c r="N56" s="26"/>
      <c r="O56" s="6"/>
      <c r="P56" s="6" t="e">
        <f t="shared" si="3"/>
        <v>#N/A</v>
      </c>
      <c r="Q56" s="62"/>
      <c r="R56" s="63"/>
      <c r="S56" s="6"/>
      <c r="T56" s="6" t="e">
        <f t="shared" si="4"/>
        <v>#N/A</v>
      </c>
      <c r="U56" s="13"/>
      <c r="V56" s="38"/>
      <c r="W56" s="40"/>
      <c r="X56" s="3" t="e">
        <f t="shared" si="2"/>
        <v>#N/A</v>
      </c>
      <c r="Z56" s="3" t="s">
        <v>146</v>
      </c>
      <c r="AA56" s="3">
        <v>4800</v>
      </c>
      <c r="AF56" s="3">
        <v>40</v>
      </c>
      <c r="AG56" s="3" t="s">
        <v>54</v>
      </c>
    </row>
    <row r="57" spans="1:33" ht="18" customHeight="1">
      <c r="A57" s="41">
        <v>41</v>
      </c>
      <c r="B57" s="64"/>
      <c r="C57" s="66"/>
      <c r="D57" s="31"/>
      <c r="E57" s="31"/>
      <c r="F57" s="25"/>
      <c r="G57" s="66"/>
      <c r="H57" s="31"/>
      <c r="I57" s="31"/>
      <c r="J57" s="14"/>
      <c r="K57" s="15"/>
      <c r="L57" s="31"/>
      <c r="M57" s="31"/>
      <c r="N57" s="25"/>
      <c r="O57" s="5"/>
      <c r="P57" s="5" t="e">
        <f t="shared" si="3"/>
        <v>#N/A</v>
      </c>
      <c r="Q57" s="18"/>
      <c r="R57" s="36"/>
      <c r="S57" s="5"/>
      <c r="T57" s="5" t="e">
        <f t="shared" si="4"/>
        <v>#N/A</v>
      </c>
      <c r="U57" s="27"/>
      <c r="V57" s="37"/>
      <c r="W57" s="39"/>
      <c r="X57" s="3" t="e">
        <f t="shared" si="2"/>
        <v>#N/A</v>
      </c>
      <c r="Z57" s="3" t="s">
        <v>178</v>
      </c>
      <c r="AA57" s="3">
        <v>4901</v>
      </c>
      <c r="AF57" s="3">
        <v>41</v>
      </c>
      <c r="AG57" s="3" t="s">
        <v>55</v>
      </c>
    </row>
    <row r="58" spans="1:33" ht="18" customHeight="1">
      <c r="A58" s="41">
        <v>42</v>
      </c>
      <c r="B58" s="61"/>
      <c r="C58" s="66"/>
      <c r="D58" s="31"/>
      <c r="E58" s="31"/>
      <c r="F58" s="25"/>
      <c r="G58" s="66"/>
      <c r="H58" s="31"/>
      <c r="I58" s="31"/>
      <c r="J58" s="14"/>
      <c r="K58" s="15"/>
      <c r="L58" s="31"/>
      <c r="M58" s="31"/>
      <c r="N58" s="25"/>
      <c r="O58" s="5"/>
      <c r="P58" s="5" t="e">
        <f t="shared" si="3"/>
        <v>#N/A</v>
      </c>
      <c r="Q58" s="18"/>
      <c r="R58" s="36"/>
      <c r="S58" s="5"/>
      <c r="T58" s="5" t="e">
        <f t="shared" si="4"/>
        <v>#N/A</v>
      </c>
      <c r="U58" s="27"/>
      <c r="V58" s="37"/>
      <c r="W58" s="39"/>
      <c r="X58" s="3" t="e">
        <f t="shared" si="2"/>
        <v>#N/A</v>
      </c>
      <c r="AF58" s="3">
        <v>42</v>
      </c>
      <c r="AG58" s="3" t="s">
        <v>56</v>
      </c>
    </row>
    <row r="59" spans="1:33" ht="18" customHeight="1">
      <c r="A59" s="41">
        <v>43</v>
      </c>
      <c r="B59" s="64"/>
      <c r="C59" s="66"/>
      <c r="D59" s="31"/>
      <c r="E59" s="31"/>
      <c r="F59" s="25"/>
      <c r="G59" s="66"/>
      <c r="H59" s="31"/>
      <c r="I59" s="31"/>
      <c r="J59" s="14"/>
      <c r="K59" s="15"/>
      <c r="L59" s="31"/>
      <c r="M59" s="31"/>
      <c r="N59" s="25"/>
      <c r="O59" s="5"/>
      <c r="P59" s="5" t="e">
        <f t="shared" si="3"/>
        <v>#N/A</v>
      </c>
      <c r="Q59" s="18"/>
      <c r="R59" s="36"/>
      <c r="S59" s="5"/>
      <c r="T59" s="5" t="e">
        <f t="shared" si="4"/>
        <v>#N/A</v>
      </c>
      <c r="U59" s="27"/>
      <c r="V59" s="37"/>
      <c r="W59" s="39"/>
      <c r="X59" s="3" t="e">
        <f t="shared" si="2"/>
        <v>#N/A</v>
      </c>
      <c r="AF59" s="3">
        <v>43</v>
      </c>
      <c r="AG59" s="3" t="s">
        <v>57</v>
      </c>
    </row>
    <row r="60" spans="1:33" ht="18" customHeight="1">
      <c r="A60" s="41">
        <v>44</v>
      </c>
      <c r="B60" s="64"/>
      <c r="C60" s="66"/>
      <c r="D60" s="31"/>
      <c r="E60" s="31"/>
      <c r="F60" s="25"/>
      <c r="G60" s="66"/>
      <c r="H60" s="31"/>
      <c r="I60" s="31"/>
      <c r="J60" s="14"/>
      <c r="K60" s="15"/>
      <c r="L60" s="31"/>
      <c r="M60" s="31"/>
      <c r="N60" s="25"/>
      <c r="O60" s="5"/>
      <c r="P60" s="5" t="e">
        <f t="shared" si="3"/>
        <v>#N/A</v>
      </c>
      <c r="Q60" s="18"/>
      <c r="R60" s="36"/>
      <c r="S60" s="5"/>
      <c r="T60" s="5" t="e">
        <f t="shared" si="4"/>
        <v>#N/A</v>
      </c>
      <c r="U60" s="27"/>
      <c r="V60" s="37"/>
      <c r="W60" s="39"/>
      <c r="X60" s="3" t="e">
        <f t="shared" si="2"/>
        <v>#N/A</v>
      </c>
      <c r="AF60" s="3">
        <v>44</v>
      </c>
      <c r="AG60" s="3" t="s">
        <v>58</v>
      </c>
    </row>
    <row r="61" spans="1:33" ht="18" customHeight="1" thickBot="1">
      <c r="A61" s="41">
        <v>45</v>
      </c>
      <c r="B61" s="65"/>
      <c r="C61" s="67"/>
      <c r="D61" s="32"/>
      <c r="E61" s="32"/>
      <c r="F61" s="26"/>
      <c r="G61" s="67"/>
      <c r="H61" s="32"/>
      <c r="I61" s="32"/>
      <c r="J61" s="16"/>
      <c r="K61" s="17"/>
      <c r="L61" s="32"/>
      <c r="M61" s="32"/>
      <c r="N61" s="26"/>
      <c r="O61" s="6"/>
      <c r="P61" s="6" t="e">
        <f t="shared" si="3"/>
        <v>#N/A</v>
      </c>
      <c r="Q61" s="62"/>
      <c r="R61" s="63"/>
      <c r="S61" s="6"/>
      <c r="T61" s="6" t="e">
        <f t="shared" si="4"/>
        <v>#N/A</v>
      </c>
      <c r="U61" s="13"/>
      <c r="V61" s="38"/>
      <c r="W61" s="40"/>
      <c r="X61" s="3" t="e">
        <f t="shared" si="2"/>
        <v>#N/A</v>
      </c>
      <c r="AF61" s="3">
        <v>45</v>
      </c>
      <c r="AG61" s="3" t="s">
        <v>59</v>
      </c>
    </row>
    <row r="62" spans="1:33" ht="18" customHeight="1">
      <c r="A62" s="41">
        <v>46</v>
      </c>
      <c r="B62" s="64"/>
      <c r="C62" s="66"/>
      <c r="D62" s="31"/>
      <c r="E62" s="31"/>
      <c r="F62" s="25"/>
      <c r="G62" s="66"/>
      <c r="H62" s="31"/>
      <c r="I62" s="31"/>
      <c r="J62" s="14"/>
      <c r="K62" s="15"/>
      <c r="L62" s="31"/>
      <c r="M62" s="31"/>
      <c r="N62" s="25"/>
      <c r="O62" s="5"/>
      <c r="P62" s="5" t="e">
        <f t="shared" si="3"/>
        <v>#N/A</v>
      </c>
      <c r="Q62" s="18"/>
      <c r="R62" s="36"/>
      <c r="S62" s="5"/>
      <c r="T62" s="5" t="e">
        <f t="shared" si="4"/>
        <v>#N/A</v>
      </c>
      <c r="U62" s="27"/>
      <c r="V62" s="37"/>
      <c r="W62" s="39"/>
      <c r="X62" s="3" t="e">
        <f t="shared" si="2"/>
        <v>#N/A</v>
      </c>
      <c r="AF62" s="3">
        <v>46</v>
      </c>
      <c r="AG62" s="3" t="s">
        <v>60</v>
      </c>
    </row>
    <row r="63" spans="1:33" ht="18" customHeight="1">
      <c r="A63" s="41">
        <v>47</v>
      </c>
      <c r="B63" s="61"/>
      <c r="C63" s="66"/>
      <c r="D63" s="31"/>
      <c r="E63" s="31"/>
      <c r="F63" s="25"/>
      <c r="G63" s="66"/>
      <c r="H63" s="31"/>
      <c r="I63" s="31"/>
      <c r="J63" s="14"/>
      <c r="K63" s="15"/>
      <c r="L63" s="31"/>
      <c r="M63" s="31"/>
      <c r="N63" s="25"/>
      <c r="O63" s="5"/>
      <c r="P63" s="5" t="e">
        <f t="shared" si="3"/>
        <v>#N/A</v>
      </c>
      <c r="Q63" s="18"/>
      <c r="R63" s="36"/>
      <c r="S63" s="5"/>
      <c r="T63" s="5" t="e">
        <f t="shared" si="4"/>
        <v>#N/A</v>
      </c>
      <c r="U63" s="27"/>
      <c r="V63" s="37"/>
      <c r="W63" s="39"/>
      <c r="X63" s="3" t="e">
        <f t="shared" si="2"/>
        <v>#N/A</v>
      </c>
      <c r="AF63" s="3">
        <v>47</v>
      </c>
      <c r="AG63" s="3" t="s">
        <v>61</v>
      </c>
    </row>
    <row r="64" spans="1:24" ht="18" customHeight="1">
      <c r="A64" s="41">
        <v>48</v>
      </c>
      <c r="B64" s="64"/>
      <c r="C64" s="66"/>
      <c r="D64" s="31"/>
      <c r="E64" s="31"/>
      <c r="F64" s="25"/>
      <c r="G64" s="66"/>
      <c r="H64" s="31"/>
      <c r="I64" s="31"/>
      <c r="J64" s="14"/>
      <c r="K64" s="15"/>
      <c r="L64" s="31"/>
      <c r="M64" s="31"/>
      <c r="N64" s="25"/>
      <c r="O64" s="5"/>
      <c r="P64" s="5" t="e">
        <f t="shared" si="3"/>
        <v>#N/A</v>
      </c>
      <c r="Q64" s="18"/>
      <c r="R64" s="36"/>
      <c r="S64" s="5"/>
      <c r="T64" s="5" t="e">
        <f t="shared" si="4"/>
        <v>#N/A</v>
      </c>
      <c r="U64" s="27"/>
      <c r="V64" s="37"/>
      <c r="W64" s="39"/>
      <c r="X64" s="3" t="e">
        <f t="shared" si="2"/>
        <v>#N/A</v>
      </c>
    </row>
    <row r="65" spans="1:24" ht="18" customHeight="1">
      <c r="A65" s="41">
        <v>49</v>
      </c>
      <c r="B65" s="64"/>
      <c r="C65" s="66"/>
      <c r="D65" s="31"/>
      <c r="E65" s="31"/>
      <c r="F65" s="25"/>
      <c r="G65" s="66"/>
      <c r="H65" s="31"/>
      <c r="I65" s="31"/>
      <c r="J65" s="14"/>
      <c r="K65" s="15"/>
      <c r="L65" s="31"/>
      <c r="M65" s="31"/>
      <c r="N65" s="25"/>
      <c r="O65" s="5"/>
      <c r="P65" s="5" t="e">
        <f t="shared" si="3"/>
        <v>#N/A</v>
      </c>
      <c r="Q65" s="18"/>
      <c r="R65" s="36"/>
      <c r="S65" s="5"/>
      <c r="T65" s="5" t="e">
        <f t="shared" si="4"/>
        <v>#N/A</v>
      </c>
      <c r="U65" s="27"/>
      <c r="V65" s="37"/>
      <c r="W65" s="39"/>
      <c r="X65" s="3" t="e">
        <f t="shared" si="2"/>
        <v>#N/A</v>
      </c>
    </row>
    <row r="66" spans="1:24" ht="18" customHeight="1" thickBot="1">
      <c r="A66" s="41">
        <v>50</v>
      </c>
      <c r="B66" s="65"/>
      <c r="C66" s="67"/>
      <c r="D66" s="32"/>
      <c r="E66" s="32"/>
      <c r="F66" s="26"/>
      <c r="G66" s="67"/>
      <c r="H66" s="32"/>
      <c r="I66" s="32"/>
      <c r="J66" s="16"/>
      <c r="K66" s="17"/>
      <c r="L66" s="32"/>
      <c r="M66" s="32"/>
      <c r="N66" s="26"/>
      <c r="O66" s="6"/>
      <c r="P66" s="6" t="e">
        <f t="shared" si="3"/>
        <v>#N/A</v>
      </c>
      <c r="Q66" s="62"/>
      <c r="R66" s="63"/>
      <c r="S66" s="6"/>
      <c r="T66" s="6" t="e">
        <f t="shared" si="4"/>
        <v>#N/A</v>
      </c>
      <c r="U66" s="13"/>
      <c r="V66" s="38"/>
      <c r="W66" s="40"/>
      <c r="X66" s="3" t="e">
        <f t="shared" si="2"/>
        <v>#N/A</v>
      </c>
    </row>
    <row r="67" spans="1:24" ht="18" customHeight="1">
      <c r="A67" s="41">
        <v>51</v>
      </c>
      <c r="B67" s="64"/>
      <c r="C67" s="66"/>
      <c r="D67" s="31"/>
      <c r="E67" s="31"/>
      <c r="F67" s="25"/>
      <c r="G67" s="66"/>
      <c r="H67" s="31"/>
      <c r="I67" s="31"/>
      <c r="J67" s="14"/>
      <c r="K67" s="15"/>
      <c r="L67" s="31"/>
      <c r="M67" s="31"/>
      <c r="N67" s="25"/>
      <c r="O67" s="5"/>
      <c r="P67" s="5" t="e">
        <f t="shared" si="3"/>
        <v>#N/A</v>
      </c>
      <c r="Q67" s="18"/>
      <c r="R67" s="36"/>
      <c r="S67" s="5"/>
      <c r="T67" s="5" t="e">
        <f t="shared" si="4"/>
        <v>#N/A</v>
      </c>
      <c r="U67" s="27"/>
      <c r="V67" s="37"/>
      <c r="W67" s="39"/>
      <c r="X67" s="3" t="e">
        <f t="shared" si="2"/>
        <v>#N/A</v>
      </c>
    </row>
    <row r="68" spans="1:24" ht="18" customHeight="1">
      <c r="A68" s="41">
        <v>52</v>
      </c>
      <c r="B68" s="61"/>
      <c r="C68" s="66"/>
      <c r="D68" s="31"/>
      <c r="E68" s="31"/>
      <c r="F68" s="25"/>
      <c r="G68" s="66"/>
      <c r="H68" s="31"/>
      <c r="I68" s="31"/>
      <c r="J68" s="14"/>
      <c r="K68" s="15"/>
      <c r="L68" s="31"/>
      <c r="M68" s="31"/>
      <c r="N68" s="25"/>
      <c r="O68" s="5"/>
      <c r="P68" s="5" t="e">
        <f t="shared" si="3"/>
        <v>#N/A</v>
      </c>
      <c r="Q68" s="18"/>
      <c r="R68" s="36"/>
      <c r="S68" s="5"/>
      <c r="T68" s="5" t="e">
        <f t="shared" si="4"/>
        <v>#N/A</v>
      </c>
      <c r="U68" s="27"/>
      <c r="V68" s="37"/>
      <c r="W68" s="39"/>
      <c r="X68" s="3" t="e">
        <f t="shared" si="2"/>
        <v>#N/A</v>
      </c>
    </row>
    <row r="69" spans="1:24" ht="18" customHeight="1">
      <c r="A69" s="41">
        <v>53</v>
      </c>
      <c r="B69" s="64"/>
      <c r="C69" s="66"/>
      <c r="D69" s="31"/>
      <c r="E69" s="31"/>
      <c r="F69" s="25"/>
      <c r="G69" s="66"/>
      <c r="H69" s="31"/>
      <c r="I69" s="31"/>
      <c r="J69" s="14"/>
      <c r="K69" s="15"/>
      <c r="L69" s="31"/>
      <c r="M69" s="31"/>
      <c r="N69" s="25"/>
      <c r="O69" s="5"/>
      <c r="P69" s="5" t="e">
        <f t="shared" si="3"/>
        <v>#N/A</v>
      </c>
      <c r="Q69" s="18"/>
      <c r="R69" s="36"/>
      <c r="S69" s="5"/>
      <c r="T69" s="5" t="e">
        <f t="shared" si="4"/>
        <v>#N/A</v>
      </c>
      <c r="U69" s="27"/>
      <c r="V69" s="37"/>
      <c r="W69" s="39"/>
      <c r="X69" s="3" t="e">
        <f t="shared" si="2"/>
        <v>#N/A</v>
      </c>
    </row>
    <row r="70" spans="1:24" ht="18" customHeight="1">
      <c r="A70" s="41">
        <v>54</v>
      </c>
      <c r="B70" s="64"/>
      <c r="C70" s="66"/>
      <c r="D70" s="31"/>
      <c r="E70" s="31"/>
      <c r="F70" s="25"/>
      <c r="G70" s="66"/>
      <c r="H70" s="31"/>
      <c r="I70" s="31"/>
      <c r="J70" s="14"/>
      <c r="K70" s="15"/>
      <c r="L70" s="31"/>
      <c r="M70" s="31"/>
      <c r="N70" s="25"/>
      <c r="O70" s="5"/>
      <c r="P70" s="5" t="e">
        <f t="shared" si="3"/>
        <v>#N/A</v>
      </c>
      <c r="Q70" s="18"/>
      <c r="R70" s="36"/>
      <c r="S70" s="5"/>
      <c r="T70" s="5" t="e">
        <f t="shared" si="4"/>
        <v>#N/A</v>
      </c>
      <c r="U70" s="27"/>
      <c r="V70" s="37"/>
      <c r="W70" s="39"/>
      <c r="X70" s="3" t="e">
        <f t="shared" si="2"/>
        <v>#N/A</v>
      </c>
    </row>
    <row r="71" spans="1:24" ht="18" customHeight="1" thickBot="1">
      <c r="A71" s="41">
        <v>55</v>
      </c>
      <c r="B71" s="65"/>
      <c r="C71" s="67"/>
      <c r="D71" s="32"/>
      <c r="E71" s="32"/>
      <c r="F71" s="26"/>
      <c r="G71" s="67"/>
      <c r="H71" s="32"/>
      <c r="I71" s="32"/>
      <c r="J71" s="16"/>
      <c r="K71" s="17"/>
      <c r="L71" s="32"/>
      <c r="M71" s="32"/>
      <c r="N71" s="26"/>
      <c r="O71" s="6"/>
      <c r="P71" s="6" t="e">
        <f t="shared" si="3"/>
        <v>#N/A</v>
      </c>
      <c r="Q71" s="62"/>
      <c r="R71" s="63"/>
      <c r="S71" s="6"/>
      <c r="T71" s="6" t="e">
        <f t="shared" si="4"/>
        <v>#N/A</v>
      </c>
      <c r="U71" s="13"/>
      <c r="V71" s="38"/>
      <c r="W71" s="40"/>
      <c r="X71" s="3" t="e">
        <f t="shared" si="2"/>
        <v>#N/A</v>
      </c>
    </row>
    <row r="72" spans="1:24" ht="18" customHeight="1">
      <c r="A72" s="41">
        <v>56</v>
      </c>
      <c r="B72" s="64"/>
      <c r="C72" s="66"/>
      <c r="D72" s="31"/>
      <c r="E72" s="31"/>
      <c r="F72" s="25"/>
      <c r="G72" s="66"/>
      <c r="H72" s="31"/>
      <c r="I72" s="31"/>
      <c r="J72" s="14"/>
      <c r="K72" s="15"/>
      <c r="L72" s="31"/>
      <c r="M72" s="31"/>
      <c r="N72" s="25"/>
      <c r="O72" s="5"/>
      <c r="P72" s="5" t="e">
        <f t="shared" si="3"/>
        <v>#N/A</v>
      </c>
      <c r="Q72" s="18"/>
      <c r="R72" s="36"/>
      <c r="S72" s="5"/>
      <c r="T72" s="5" t="e">
        <f t="shared" si="4"/>
        <v>#N/A</v>
      </c>
      <c r="U72" s="27"/>
      <c r="V72" s="37"/>
      <c r="W72" s="39"/>
      <c r="X72" s="3" t="e">
        <f t="shared" si="2"/>
        <v>#N/A</v>
      </c>
    </row>
    <row r="73" spans="1:24" ht="18" customHeight="1">
      <c r="A73" s="41">
        <v>57</v>
      </c>
      <c r="B73" s="61"/>
      <c r="C73" s="66"/>
      <c r="D73" s="31"/>
      <c r="E73" s="31"/>
      <c r="F73" s="25"/>
      <c r="G73" s="66"/>
      <c r="H73" s="31"/>
      <c r="I73" s="31"/>
      <c r="J73" s="14"/>
      <c r="K73" s="15"/>
      <c r="L73" s="31"/>
      <c r="M73" s="31"/>
      <c r="N73" s="25"/>
      <c r="O73" s="5"/>
      <c r="P73" s="5" t="e">
        <f t="shared" si="3"/>
        <v>#N/A</v>
      </c>
      <c r="Q73" s="18"/>
      <c r="R73" s="36"/>
      <c r="S73" s="5"/>
      <c r="T73" s="5" t="e">
        <f t="shared" si="4"/>
        <v>#N/A</v>
      </c>
      <c r="U73" s="27"/>
      <c r="V73" s="37"/>
      <c r="W73" s="39"/>
      <c r="X73" s="3" t="e">
        <f t="shared" si="2"/>
        <v>#N/A</v>
      </c>
    </row>
    <row r="74" spans="1:24" ht="18" customHeight="1">
      <c r="A74" s="41">
        <v>58</v>
      </c>
      <c r="B74" s="64"/>
      <c r="C74" s="66"/>
      <c r="D74" s="31"/>
      <c r="E74" s="31"/>
      <c r="F74" s="25"/>
      <c r="G74" s="66"/>
      <c r="H74" s="31"/>
      <c r="I74" s="31"/>
      <c r="J74" s="14"/>
      <c r="K74" s="15"/>
      <c r="L74" s="31"/>
      <c r="M74" s="31"/>
      <c r="N74" s="25"/>
      <c r="O74" s="5"/>
      <c r="P74" s="5" t="e">
        <f t="shared" si="3"/>
        <v>#N/A</v>
      </c>
      <c r="Q74" s="18"/>
      <c r="R74" s="36"/>
      <c r="S74" s="5"/>
      <c r="T74" s="5" t="e">
        <f t="shared" si="4"/>
        <v>#N/A</v>
      </c>
      <c r="U74" s="27"/>
      <c r="V74" s="37"/>
      <c r="W74" s="39"/>
      <c r="X74" s="3" t="e">
        <f t="shared" si="2"/>
        <v>#N/A</v>
      </c>
    </row>
    <row r="75" spans="1:24" ht="18" customHeight="1">
      <c r="A75" s="41">
        <v>59</v>
      </c>
      <c r="B75" s="64"/>
      <c r="C75" s="66"/>
      <c r="D75" s="31"/>
      <c r="E75" s="31"/>
      <c r="F75" s="25"/>
      <c r="G75" s="66"/>
      <c r="H75" s="31"/>
      <c r="I75" s="31"/>
      <c r="J75" s="14"/>
      <c r="K75" s="15"/>
      <c r="L75" s="31"/>
      <c r="M75" s="31"/>
      <c r="N75" s="25"/>
      <c r="O75" s="5"/>
      <c r="P75" s="5" t="e">
        <f t="shared" si="3"/>
        <v>#N/A</v>
      </c>
      <c r="Q75" s="18"/>
      <c r="R75" s="36"/>
      <c r="S75" s="5"/>
      <c r="T75" s="5" t="e">
        <f t="shared" si="4"/>
        <v>#N/A</v>
      </c>
      <c r="U75" s="27"/>
      <c r="V75" s="37"/>
      <c r="W75" s="39"/>
      <c r="X75" s="3" t="e">
        <f t="shared" si="2"/>
        <v>#N/A</v>
      </c>
    </row>
    <row r="76" spans="1:24" ht="18" customHeight="1" thickBot="1">
      <c r="A76" s="41">
        <v>60</v>
      </c>
      <c r="B76" s="65"/>
      <c r="C76" s="67"/>
      <c r="D76" s="32"/>
      <c r="E76" s="32"/>
      <c r="F76" s="26"/>
      <c r="G76" s="67"/>
      <c r="H76" s="32"/>
      <c r="I76" s="32"/>
      <c r="J76" s="16"/>
      <c r="K76" s="17"/>
      <c r="L76" s="32"/>
      <c r="M76" s="32"/>
      <c r="N76" s="26"/>
      <c r="O76" s="6"/>
      <c r="P76" s="6" t="e">
        <f t="shared" si="3"/>
        <v>#N/A</v>
      </c>
      <c r="Q76" s="62"/>
      <c r="R76" s="63"/>
      <c r="S76" s="6"/>
      <c r="T76" s="6" t="e">
        <f t="shared" si="4"/>
        <v>#N/A</v>
      </c>
      <c r="U76" s="13"/>
      <c r="V76" s="38"/>
      <c r="W76" s="40"/>
      <c r="X76" s="3" t="e">
        <f t="shared" si="2"/>
        <v>#N/A</v>
      </c>
    </row>
    <row r="77" spans="1:24" ht="18" customHeight="1">
      <c r="A77" s="41">
        <v>61</v>
      </c>
      <c r="B77" s="64"/>
      <c r="C77" s="66"/>
      <c r="D77" s="31"/>
      <c r="E77" s="31"/>
      <c r="F77" s="25"/>
      <c r="G77" s="66"/>
      <c r="H77" s="31"/>
      <c r="I77" s="31"/>
      <c r="J77" s="14"/>
      <c r="K77" s="15"/>
      <c r="L77" s="31"/>
      <c r="M77" s="31"/>
      <c r="N77" s="25"/>
      <c r="O77" s="5"/>
      <c r="P77" s="5" t="e">
        <f t="shared" si="3"/>
        <v>#N/A</v>
      </c>
      <c r="Q77" s="18"/>
      <c r="R77" s="36"/>
      <c r="S77" s="5"/>
      <c r="T77" s="5" t="e">
        <f t="shared" si="4"/>
        <v>#N/A</v>
      </c>
      <c r="U77" s="27"/>
      <c r="V77" s="37"/>
      <c r="W77" s="39"/>
      <c r="X77" s="3" t="e">
        <f t="shared" si="2"/>
        <v>#N/A</v>
      </c>
    </row>
    <row r="78" spans="1:24" ht="18" customHeight="1">
      <c r="A78" s="41">
        <v>62</v>
      </c>
      <c r="B78" s="61"/>
      <c r="C78" s="66"/>
      <c r="D78" s="31"/>
      <c r="E78" s="31"/>
      <c r="F78" s="25"/>
      <c r="G78" s="66"/>
      <c r="H78" s="31"/>
      <c r="I78" s="31"/>
      <c r="J78" s="14"/>
      <c r="K78" s="15"/>
      <c r="L78" s="31"/>
      <c r="M78" s="31"/>
      <c r="N78" s="25"/>
      <c r="O78" s="5"/>
      <c r="P78" s="5" t="e">
        <f t="shared" si="3"/>
        <v>#N/A</v>
      </c>
      <c r="Q78" s="18"/>
      <c r="R78" s="36"/>
      <c r="S78" s="5"/>
      <c r="T78" s="5" t="e">
        <f t="shared" si="4"/>
        <v>#N/A</v>
      </c>
      <c r="U78" s="27"/>
      <c r="V78" s="37"/>
      <c r="W78" s="39"/>
      <c r="X78" s="3" t="e">
        <f t="shared" si="2"/>
        <v>#N/A</v>
      </c>
    </row>
    <row r="79" spans="1:24" ht="18" customHeight="1">
      <c r="A79" s="41">
        <v>63</v>
      </c>
      <c r="B79" s="64"/>
      <c r="C79" s="66"/>
      <c r="D79" s="31"/>
      <c r="E79" s="31"/>
      <c r="F79" s="25"/>
      <c r="G79" s="66"/>
      <c r="H79" s="31"/>
      <c r="I79" s="31"/>
      <c r="J79" s="14"/>
      <c r="K79" s="15"/>
      <c r="L79" s="31"/>
      <c r="M79" s="31"/>
      <c r="N79" s="25"/>
      <c r="O79" s="5"/>
      <c r="P79" s="5" t="e">
        <f t="shared" si="3"/>
        <v>#N/A</v>
      </c>
      <c r="Q79" s="18"/>
      <c r="R79" s="36"/>
      <c r="S79" s="5"/>
      <c r="T79" s="5" t="e">
        <f t="shared" si="4"/>
        <v>#N/A</v>
      </c>
      <c r="U79" s="27"/>
      <c r="V79" s="37"/>
      <c r="W79" s="39"/>
      <c r="X79" s="3" t="e">
        <f t="shared" si="2"/>
        <v>#N/A</v>
      </c>
    </row>
    <row r="80" spans="1:24" ht="18" customHeight="1">
      <c r="A80" s="41">
        <v>64</v>
      </c>
      <c r="B80" s="64"/>
      <c r="C80" s="66"/>
      <c r="D80" s="31"/>
      <c r="E80" s="31"/>
      <c r="F80" s="25"/>
      <c r="G80" s="66"/>
      <c r="H80" s="31"/>
      <c r="I80" s="31"/>
      <c r="J80" s="14"/>
      <c r="K80" s="15"/>
      <c r="L80" s="31"/>
      <c r="M80" s="31"/>
      <c r="N80" s="25"/>
      <c r="O80" s="5"/>
      <c r="P80" s="5" t="e">
        <f t="shared" si="3"/>
        <v>#N/A</v>
      </c>
      <c r="Q80" s="18"/>
      <c r="R80" s="36"/>
      <c r="S80" s="5"/>
      <c r="T80" s="5" t="e">
        <f t="shared" si="4"/>
        <v>#N/A</v>
      </c>
      <c r="U80" s="27"/>
      <c r="V80" s="37"/>
      <c r="W80" s="39"/>
      <c r="X80" s="3" t="e">
        <f t="shared" si="2"/>
        <v>#N/A</v>
      </c>
    </row>
    <row r="81" spans="1:24" ht="18" customHeight="1" thickBot="1">
      <c r="A81" s="41">
        <v>65</v>
      </c>
      <c r="B81" s="65"/>
      <c r="C81" s="67"/>
      <c r="D81" s="32"/>
      <c r="E81" s="32"/>
      <c r="F81" s="26"/>
      <c r="G81" s="67"/>
      <c r="H81" s="32"/>
      <c r="I81" s="32"/>
      <c r="J81" s="16"/>
      <c r="K81" s="17"/>
      <c r="L81" s="32"/>
      <c r="M81" s="32"/>
      <c r="N81" s="26"/>
      <c r="O81" s="6"/>
      <c r="P81" s="6" t="e">
        <f aca="true" t="shared" si="5" ref="P81:P112">VLOOKUP(O81,$Z$22:$AA$57,2,0)</f>
        <v>#N/A</v>
      </c>
      <c r="Q81" s="62"/>
      <c r="R81" s="63"/>
      <c r="S81" s="6"/>
      <c r="T81" s="6" t="e">
        <f aca="true" t="shared" si="6" ref="T81:T112">VLOOKUP(S81,$Z$22:$AA$57,2,0)</f>
        <v>#N/A</v>
      </c>
      <c r="U81" s="13"/>
      <c r="V81" s="38"/>
      <c r="W81" s="40"/>
      <c r="X81" s="3" t="e">
        <f t="shared" si="2"/>
        <v>#N/A</v>
      </c>
    </row>
    <row r="82" spans="1:24" ht="18" customHeight="1">
      <c r="A82" s="41">
        <v>66</v>
      </c>
      <c r="B82" s="64"/>
      <c r="C82" s="66"/>
      <c r="D82" s="31"/>
      <c r="E82" s="31"/>
      <c r="F82" s="25"/>
      <c r="G82" s="66"/>
      <c r="H82" s="31"/>
      <c r="I82" s="31"/>
      <c r="J82" s="14"/>
      <c r="K82" s="15"/>
      <c r="L82" s="31"/>
      <c r="M82" s="31"/>
      <c r="N82" s="25"/>
      <c r="O82" s="5"/>
      <c r="P82" s="5" t="e">
        <f t="shared" si="5"/>
        <v>#N/A</v>
      </c>
      <c r="Q82" s="18"/>
      <c r="R82" s="36"/>
      <c r="S82" s="5"/>
      <c r="T82" s="5" t="e">
        <f t="shared" si="6"/>
        <v>#N/A</v>
      </c>
      <c r="U82" s="27"/>
      <c r="V82" s="37"/>
      <c r="W82" s="39"/>
      <c r="X82" s="3" t="e">
        <f aca="true" t="shared" si="7" ref="X82:X145">VLOOKUP(W82,$AB$18:$AC$19,2,0)</f>
        <v>#N/A</v>
      </c>
    </row>
    <row r="83" spans="1:24" ht="18" customHeight="1">
      <c r="A83" s="41">
        <v>67</v>
      </c>
      <c r="B83" s="61"/>
      <c r="C83" s="66"/>
      <c r="D83" s="31"/>
      <c r="E83" s="31"/>
      <c r="F83" s="25"/>
      <c r="G83" s="66"/>
      <c r="H83" s="31"/>
      <c r="I83" s="31"/>
      <c r="J83" s="14"/>
      <c r="K83" s="15"/>
      <c r="L83" s="31"/>
      <c r="M83" s="31"/>
      <c r="N83" s="25"/>
      <c r="O83" s="5"/>
      <c r="P83" s="5" t="e">
        <f t="shared" si="5"/>
        <v>#N/A</v>
      </c>
      <c r="Q83" s="18"/>
      <c r="R83" s="36"/>
      <c r="S83" s="5"/>
      <c r="T83" s="5" t="e">
        <f t="shared" si="6"/>
        <v>#N/A</v>
      </c>
      <c r="U83" s="27"/>
      <c r="V83" s="37"/>
      <c r="W83" s="39"/>
      <c r="X83" s="3" t="e">
        <f t="shared" si="7"/>
        <v>#N/A</v>
      </c>
    </row>
    <row r="84" spans="1:24" ht="18" customHeight="1">
      <c r="A84" s="41">
        <v>68</v>
      </c>
      <c r="B84" s="64"/>
      <c r="C84" s="66"/>
      <c r="D84" s="31"/>
      <c r="E84" s="31"/>
      <c r="F84" s="25"/>
      <c r="G84" s="66"/>
      <c r="H84" s="31"/>
      <c r="I84" s="31"/>
      <c r="J84" s="14"/>
      <c r="K84" s="15"/>
      <c r="L84" s="31"/>
      <c r="M84" s="31"/>
      <c r="N84" s="25"/>
      <c r="O84" s="5"/>
      <c r="P84" s="5" t="e">
        <f t="shared" si="5"/>
        <v>#N/A</v>
      </c>
      <c r="Q84" s="18"/>
      <c r="R84" s="36"/>
      <c r="S84" s="5"/>
      <c r="T84" s="5" t="e">
        <f t="shared" si="6"/>
        <v>#N/A</v>
      </c>
      <c r="U84" s="27"/>
      <c r="V84" s="37"/>
      <c r="W84" s="39"/>
      <c r="X84" s="3" t="e">
        <f t="shared" si="7"/>
        <v>#N/A</v>
      </c>
    </row>
    <row r="85" spans="1:24" ht="18" customHeight="1">
      <c r="A85" s="41">
        <v>69</v>
      </c>
      <c r="B85" s="64"/>
      <c r="C85" s="66"/>
      <c r="D85" s="31"/>
      <c r="E85" s="31"/>
      <c r="F85" s="25"/>
      <c r="G85" s="66"/>
      <c r="H85" s="31"/>
      <c r="I85" s="31"/>
      <c r="J85" s="14"/>
      <c r="K85" s="15"/>
      <c r="L85" s="31"/>
      <c r="M85" s="31"/>
      <c r="N85" s="25"/>
      <c r="O85" s="5"/>
      <c r="P85" s="5" t="e">
        <f t="shared" si="5"/>
        <v>#N/A</v>
      </c>
      <c r="Q85" s="18"/>
      <c r="R85" s="36"/>
      <c r="S85" s="5"/>
      <c r="T85" s="5" t="e">
        <f t="shared" si="6"/>
        <v>#N/A</v>
      </c>
      <c r="U85" s="27"/>
      <c r="V85" s="37"/>
      <c r="W85" s="39"/>
      <c r="X85" s="3" t="e">
        <f t="shared" si="7"/>
        <v>#N/A</v>
      </c>
    </row>
    <row r="86" spans="1:24" ht="18" customHeight="1" thickBot="1">
      <c r="A86" s="41">
        <v>70</v>
      </c>
      <c r="B86" s="65"/>
      <c r="C86" s="67"/>
      <c r="D86" s="32"/>
      <c r="E86" s="32"/>
      <c r="F86" s="26"/>
      <c r="G86" s="67"/>
      <c r="H86" s="32"/>
      <c r="I86" s="32"/>
      <c r="J86" s="16"/>
      <c r="K86" s="17"/>
      <c r="L86" s="32"/>
      <c r="M86" s="32"/>
      <c r="N86" s="26"/>
      <c r="O86" s="6"/>
      <c r="P86" s="6" t="e">
        <f t="shared" si="5"/>
        <v>#N/A</v>
      </c>
      <c r="Q86" s="62"/>
      <c r="R86" s="63"/>
      <c r="S86" s="6"/>
      <c r="T86" s="6" t="e">
        <f t="shared" si="6"/>
        <v>#N/A</v>
      </c>
      <c r="U86" s="13"/>
      <c r="V86" s="38"/>
      <c r="W86" s="40"/>
      <c r="X86" s="3" t="e">
        <f t="shared" si="7"/>
        <v>#N/A</v>
      </c>
    </row>
    <row r="87" spans="1:24" ht="18" customHeight="1">
      <c r="A87" s="41">
        <v>71</v>
      </c>
      <c r="B87" s="64"/>
      <c r="C87" s="66"/>
      <c r="D87" s="31"/>
      <c r="E87" s="31"/>
      <c r="F87" s="25"/>
      <c r="G87" s="66"/>
      <c r="H87" s="31"/>
      <c r="I87" s="31"/>
      <c r="J87" s="14"/>
      <c r="K87" s="15"/>
      <c r="L87" s="31"/>
      <c r="M87" s="31"/>
      <c r="N87" s="25"/>
      <c r="O87" s="5"/>
      <c r="P87" s="5" t="e">
        <f t="shared" si="5"/>
        <v>#N/A</v>
      </c>
      <c r="Q87" s="18"/>
      <c r="R87" s="36"/>
      <c r="S87" s="5"/>
      <c r="T87" s="5" t="e">
        <f t="shared" si="6"/>
        <v>#N/A</v>
      </c>
      <c r="U87" s="27"/>
      <c r="V87" s="37"/>
      <c r="W87" s="39"/>
      <c r="X87" s="3" t="e">
        <f t="shared" si="7"/>
        <v>#N/A</v>
      </c>
    </row>
    <row r="88" spans="1:24" ht="18" customHeight="1">
      <c r="A88" s="41">
        <v>72</v>
      </c>
      <c r="B88" s="61"/>
      <c r="C88" s="66"/>
      <c r="D88" s="31"/>
      <c r="E88" s="31"/>
      <c r="F88" s="25"/>
      <c r="G88" s="66"/>
      <c r="H88" s="31"/>
      <c r="I88" s="31"/>
      <c r="J88" s="14"/>
      <c r="K88" s="15"/>
      <c r="L88" s="31"/>
      <c r="M88" s="31"/>
      <c r="N88" s="25"/>
      <c r="O88" s="5"/>
      <c r="P88" s="5" t="e">
        <f t="shared" si="5"/>
        <v>#N/A</v>
      </c>
      <c r="Q88" s="18"/>
      <c r="R88" s="36"/>
      <c r="S88" s="5"/>
      <c r="T88" s="5" t="e">
        <f t="shared" si="6"/>
        <v>#N/A</v>
      </c>
      <c r="U88" s="27"/>
      <c r="V88" s="37"/>
      <c r="W88" s="39"/>
      <c r="X88" s="3" t="e">
        <f t="shared" si="7"/>
        <v>#N/A</v>
      </c>
    </row>
    <row r="89" spans="1:24" ht="18" customHeight="1">
      <c r="A89" s="41">
        <v>73</v>
      </c>
      <c r="B89" s="64"/>
      <c r="C89" s="66"/>
      <c r="D89" s="31"/>
      <c r="E89" s="31"/>
      <c r="F89" s="25"/>
      <c r="G89" s="66"/>
      <c r="H89" s="31"/>
      <c r="I89" s="31"/>
      <c r="J89" s="14"/>
      <c r="K89" s="15"/>
      <c r="L89" s="31"/>
      <c r="M89" s="31"/>
      <c r="N89" s="25"/>
      <c r="O89" s="5"/>
      <c r="P89" s="5" t="e">
        <f t="shared" si="5"/>
        <v>#N/A</v>
      </c>
      <c r="Q89" s="18"/>
      <c r="R89" s="36"/>
      <c r="S89" s="5"/>
      <c r="T89" s="5" t="e">
        <f t="shared" si="6"/>
        <v>#N/A</v>
      </c>
      <c r="U89" s="27"/>
      <c r="V89" s="37"/>
      <c r="W89" s="39"/>
      <c r="X89" s="3" t="e">
        <f t="shared" si="7"/>
        <v>#N/A</v>
      </c>
    </row>
    <row r="90" spans="1:24" ht="18" customHeight="1">
      <c r="A90" s="41">
        <v>74</v>
      </c>
      <c r="B90" s="64"/>
      <c r="C90" s="66"/>
      <c r="D90" s="31"/>
      <c r="E90" s="31"/>
      <c r="F90" s="25"/>
      <c r="G90" s="66"/>
      <c r="H90" s="31"/>
      <c r="I90" s="31"/>
      <c r="J90" s="14"/>
      <c r="K90" s="15"/>
      <c r="L90" s="31"/>
      <c r="M90" s="31"/>
      <c r="N90" s="25"/>
      <c r="O90" s="5"/>
      <c r="P90" s="5" t="e">
        <f t="shared" si="5"/>
        <v>#N/A</v>
      </c>
      <c r="Q90" s="18"/>
      <c r="R90" s="36"/>
      <c r="S90" s="5"/>
      <c r="T90" s="5" t="e">
        <f t="shared" si="6"/>
        <v>#N/A</v>
      </c>
      <c r="U90" s="27"/>
      <c r="V90" s="37"/>
      <c r="W90" s="39"/>
      <c r="X90" s="3" t="e">
        <f t="shared" si="7"/>
        <v>#N/A</v>
      </c>
    </row>
    <row r="91" spans="1:24" ht="18" customHeight="1" thickBot="1">
      <c r="A91" s="41">
        <v>75</v>
      </c>
      <c r="B91" s="65"/>
      <c r="C91" s="67"/>
      <c r="D91" s="32"/>
      <c r="E91" s="32"/>
      <c r="F91" s="26"/>
      <c r="G91" s="67"/>
      <c r="H91" s="32"/>
      <c r="I91" s="32"/>
      <c r="J91" s="16"/>
      <c r="K91" s="17"/>
      <c r="L91" s="32"/>
      <c r="M91" s="32"/>
      <c r="N91" s="26"/>
      <c r="O91" s="6"/>
      <c r="P91" s="6" t="e">
        <f t="shared" si="5"/>
        <v>#N/A</v>
      </c>
      <c r="Q91" s="62"/>
      <c r="R91" s="63"/>
      <c r="S91" s="6"/>
      <c r="T91" s="6" t="e">
        <f t="shared" si="6"/>
        <v>#N/A</v>
      </c>
      <c r="U91" s="13"/>
      <c r="V91" s="38"/>
      <c r="W91" s="40"/>
      <c r="X91" s="3" t="e">
        <f t="shared" si="7"/>
        <v>#N/A</v>
      </c>
    </row>
    <row r="92" spans="1:24" ht="18" customHeight="1">
      <c r="A92" s="41">
        <v>76</v>
      </c>
      <c r="B92" s="64"/>
      <c r="C92" s="66"/>
      <c r="D92" s="31"/>
      <c r="E92" s="31"/>
      <c r="F92" s="25"/>
      <c r="G92" s="66"/>
      <c r="H92" s="31"/>
      <c r="I92" s="31"/>
      <c r="J92" s="14"/>
      <c r="K92" s="15"/>
      <c r="L92" s="31"/>
      <c r="M92" s="31"/>
      <c r="N92" s="25"/>
      <c r="O92" s="5"/>
      <c r="P92" s="5" t="e">
        <f t="shared" si="5"/>
        <v>#N/A</v>
      </c>
      <c r="Q92" s="18"/>
      <c r="R92" s="36"/>
      <c r="S92" s="5"/>
      <c r="T92" s="5" t="e">
        <f t="shared" si="6"/>
        <v>#N/A</v>
      </c>
      <c r="U92" s="27"/>
      <c r="V92" s="37"/>
      <c r="W92" s="39"/>
      <c r="X92" s="3" t="e">
        <f t="shared" si="7"/>
        <v>#N/A</v>
      </c>
    </row>
    <row r="93" spans="1:24" ht="18" customHeight="1">
      <c r="A93" s="41">
        <v>77</v>
      </c>
      <c r="B93" s="61"/>
      <c r="C93" s="66"/>
      <c r="D93" s="31"/>
      <c r="E93" s="31"/>
      <c r="F93" s="25"/>
      <c r="G93" s="66"/>
      <c r="H93" s="31"/>
      <c r="I93" s="31"/>
      <c r="J93" s="14"/>
      <c r="K93" s="15"/>
      <c r="L93" s="31"/>
      <c r="M93" s="31"/>
      <c r="N93" s="25"/>
      <c r="O93" s="5"/>
      <c r="P93" s="5" t="e">
        <f t="shared" si="5"/>
        <v>#N/A</v>
      </c>
      <c r="Q93" s="18"/>
      <c r="R93" s="36"/>
      <c r="S93" s="5"/>
      <c r="T93" s="5" t="e">
        <f t="shared" si="6"/>
        <v>#N/A</v>
      </c>
      <c r="U93" s="27"/>
      <c r="V93" s="37"/>
      <c r="W93" s="39"/>
      <c r="X93" s="3" t="e">
        <f t="shared" si="7"/>
        <v>#N/A</v>
      </c>
    </row>
    <row r="94" spans="1:24" ht="18" customHeight="1">
      <c r="A94" s="41">
        <v>78</v>
      </c>
      <c r="B94" s="64"/>
      <c r="C94" s="66"/>
      <c r="D94" s="31"/>
      <c r="E94" s="31"/>
      <c r="F94" s="25"/>
      <c r="G94" s="66"/>
      <c r="H94" s="31"/>
      <c r="I94" s="31"/>
      <c r="J94" s="14"/>
      <c r="K94" s="15"/>
      <c r="L94" s="31"/>
      <c r="M94" s="31"/>
      <c r="N94" s="25"/>
      <c r="O94" s="5"/>
      <c r="P94" s="5" t="e">
        <f t="shared" si="5"/>
        <v>#N/A</v>
      </c>
      <c r="Q94" s="18"/>
      <c r="R94" s="36"/>
      <c r="S94" s="5"/>
      <c r="T94" s="5" t="e">
        <f t="shared" si="6"/>
        <v>#N/A</v>
      </c>
      <c r="U94" s="27"/>
      <c r="V94" s="37"/>
      <c r="W94" s="39"/>
      <c r="X94" s="3" t="e">
        <f t="shared" si="7"/>
        <v>#N/A</v>
      </c>
    </row>
    <row r="95" spans="1:24" ht="18" customHeight="1">
      <c r="A95" s="41">
        <v>79</v>
      </c>
      <c r="B95" s="64"/>
      <c r="C95" s="66"/>
      <c r="D95" s="31"/>
      <c r="E95" s="31"/>
      <c r="F95" s="25"/>
      <c r="G95" s="66"/>
      <c r="H95" s="31"/>
      <c r="I95" s="31"/>
      <c r="J95" s="14"/>
      <c r="K95" s="15"/>
      <c r="L95" s="31"/>
      <c r="M95" s="31"/>
      <c r="N95" s="25"/>
      <c r="O95" s="5"/>
      <c r="P95" s="5" t="e">
        <f t="shared" si="5"/>
        <v>#N/A</v>
      </c>
      <c r="Q95" s="18"/>
      <c r="R95" s="36"/>
      <c r="S95" s="5"/>
      <c r="T95" s="5" t="e">
        <f t="shared" si="6"/>
        <v>#N/A</v>
      </c>
      <c r="U95" s="27"/>
      <c r="V95" s="37"/>
      <c r="W95" s="39"/>
      <c r="X95" s="3" t="e">
        <f t="shared" si="7"/>
        <v>#N/A</v>
      </c>
    </row>
    <row r="96" spans="1:24" ht="18" customHeight="1" thickBot="1">
      <c r="A96" s="41">
        <v>80</v>
      </c>
      <c r="B96" s="65"/>
      <c r="C96" s="67"/>
      <c r="D96" s="32"/>
      <c r="E96" s="32"/>
      <c r="F96" s="26"/>
      <c r="G96" s="67"/>
      <c r="H96" s="32"/>
      <c r="I96" s="32"/>
      <c r="J96" s="16"/>
      <c r="K96" s="17"/>
      <c r="L96" s="32"/>
      <c r="M96" s="32"/>
      <c r="N96" s="26"/>
      <c r="O96" s="6"/>
      <c r="P96" s="6" t="e">
        <f t="shared" si="5"/>
        <v>#N/A</v>
      </c>
      <c r="Q96" s="62"/>
      <c r="R96" s="63"/>
      <c r="S96" s="6"/>
      <c r="T96" s="6" t="e">
        <f t="shared" si="6"/>
        <v>#N/A</v>
      </c>
      <c r="U96" s="13"/>
      <c r="V96" s="38"/>
      <c r="W96" s="40"/>
      <c r="X96" s="3" t="e">
        <f t="shared" si="7"/>
        <v>#N/A</v>
      </c>
    </row>
    <row r="97" spans="1:24" ht="18" customHeight="1">
      <c r="A97" s="41">
        <v>81</v>
      </c>
      <c r="B97" s="64"/>
      <c r="C97" s="66"/>
      <c r="D97" s="31"/>
      <c r="E97" s="31"/>
      <c r="F97" s="25"/>
      <c r="G97" s="66"/>
      <c r="H97" s="31"/>
      <c r="I97" s="31"/>
      <c r="J97" s="14"/>
      <c r="K97" s="15"/>
      <c r="L97" s="31"/>
      <c r="M97" s="31"/>
      <c r="N97" s="25"/>
      <c r="O97" s="5"/>
      <c r="P97" s="5" t="e">
        <f t="shared" si="5"/>
        <v>#N/A</v>
      </c>
      <c r="Q97" s="18"/>
      <c r="R97" s="36"/>
      <c r="S97" s="5"/>
      <c r="T97" s="5" t="e">
        <f t="shared" si="6"/>
        <v>#N/A</v>
      </c>
      <c r="U97" s="27"/>
      <c r="V97" s="37"/>
      <c r="W97" s="39"/>
      <c r="X97" s="3" t="e">
        <f t="shared" si="7"/>
        <v>#N/A</v>
      </c>
    </row>
    <row r="98" spans="1:24" ht="18" customHeight="1">
      <c r="A98" s="41">
        <v>82</v>
      </c>
      <c r="B98" s="61"/>
      <c r="C98" s="66"/>
      <c r="D98" s="31"/>
      <c r="E98" s="31"/>
      <c r="F98" s="25"/>
      <c r="G98" s="66"/>
      <c r="H98" s="31"/>
      <c r="I98" s="31"/>
      <c r="J98" s="14"/>
      <c r="K98" s="15"/>
      <c r="L98" s="31"/>
      <c r="M98" s="31"/>
      <c r="N98" s="25"/>
      <c r="O98" s="5"/>
      <c r="P98" s="5" t="e">
        <f t="shared" si="5"/>
        <v>#N/A</v>
      </c>
      <c r="Q98" s="18"/>
      <c r="R98" s="36"/>
      <c r="S98" s="5"/>
      <c r="T98" s="5" t="e">
        <f t="shared" si="6"/>
        <v>#N/A</v>
      </c>
      <c r="U98" s="27"/>
      <c r="V98" s="37"/>
      <c r="W98" s="39"/>
      <c r="X98" s="3" t="e">
        <f t="shared" si="7"/>
        <v>#N/A</v>
      </c>
    </row>
    <row r="99" spans="1:24" ht="18" customHeight="1">
      <c r="A99" s="41">
        <v>83</v>
      </c>
      <c r="B99" s="64"/>
      <c r="C99" s="66"/>
      <c r="D99" s="31"/>
      <c r="E99" s="31"/>
      <c r="F99" s="25"/>
      <c r="G99" s="66"/>
      <c r="H99" s="31"/>
      <c r="I99" s="31"/>
      <c r="J99" s="14"/>
      <c r="K99" s="15"/>
      <c r="L99" s="31"/>
      <c r="M99" s="31"/>
      <c r="N99" s="25"/>
      <c r="O99" s="5"/>
      <c r="P99" s="5" t="e">
        <f t="shared" si="5"/>
        <v>#N/A</v>
      </c>
      <c r="Q99" s="18"/>
      <c r="R99" s="36"/>
      <c r="S99" s="5"/>
      <c r="T99" s="5" t="e">
        <f t="shared" si="6"/>
        <v>#N/A</v>
      </c>
      <c r="U99" s="27"/>
      <c r="V99" s="37"/>
      <c r="W99" s="39"/>
      <c r="X99" s="3" t="e">
        <f t="shared" si="7"/>
        <v>#N/A</v>
      </c>
    </row>
    <row r="100" spans="1:24" ht="18" customHeight="1">
      <c r="A100" s="41">
        <v>84</v>
      </c>
      <c r="B100" s="64"/>
      <c r="C100" s="66"/>
      <c r="D100" s="31"/>
      <c r="E100" s="31"/>
      <c r="F100" s="25"/>
      <c r="G100" s="66"/>
      <c r="H100" s="31"/>
      <c r="I100" s="31"/>
      <c r="J100" s="14"/>
      <c r="K100" s="15"/>
      <c r="L100" s="31"/>
      <c r="M100" s="31"/>
      <c r="N100" s="25"/>
      <c r="O100" s="5"/>
      <c r="P100" s="5" t="e">
        <f t="shared" si="5"/>
        <v>#N/A</v>
      </c>
      <c r="Q100" s="18"/>
      <c r="R100" s="36"/>
      <c r="S100" s="5"/>
      <c r="T100" s="5" t="e">
        <f t="shared" si="6"/>
        <v>#N/A</v>
      </c>
      <c r="U100" s="27"/>
      <c r="V100" s="37"/>
      <c r="W100" s="39"/>
      <c r="X100" s="3" t="e">
        <f t="shared" si="7"/>
        <v>#N/A</v>
      </c>
    </row>
    <row r="101" spans="1:24" ht="18" customHeight="1" thickBot="1">
      <c r="A101" s="41">
        <v>85</v>
      </c>
      <c r="B101" s="65"/>
      <c r="C101" s="67"/>
      <c r="D101" s="32"/>
      <c r="E101" s="32"/>
      <c r="F101" s="26"/>
      <c r="G101" s="67"/>
      <c r="H101" s="32"/>
      <c r="I101" s="32"/>
      <c r="J101" s="16"/>
      <c r="K101" s="17"/>
      <c r="L101" s="32"/>
      <c r="M101" s="32"/>
      <c r="N101" s="26"/>
      <c r="O101" s="6"/>
      <c r="P101" s="6" t="e">
        <f t="shared" si="5"/>
        <v>#N/A</v>
      </c>
      <c r="Q101" s="62"/>
      <c r="R101" s="63"/>
      <c r="S101" s="6"/>
      <c r="T101" s="6" t="e">
        <f t="shared" si="6"/>
        <v>#N/A</v>
      </c>
      <c r="U101" s="13"/>
      <c r="V101" s="38"/>
      <c r="W101" s="40"/>
      <c r="X101" s="3" t="e">
        <f t="shared" si="7"/>
        <v>#N/A</v>
      </c>
    </row>
    <row r="102" spans="1:24" ht="18" customHeight="1">
      <c r="A102" s="41">
        <v>86</v>
      </c>
      <c r="B102" s="64"/>
      <c r="C102" s="66"/>
      <c r="D102" s="31"/>
      <c r="E102" s="31"/>
      <c r="F102" s="25"/>
      <c r="G102" s="66"/>
      <c r="H102" s="31"/>
      <c r="I102" s="31"/>
      <c r="J102" s="14"/>
      <c r="K102" s="15"/>
      <c r="L102" s="31"/>
      <c r="M102" s="31"/>
      <c r="N102" s="25"/>
      <c r="O102" s="5"/>
      <c r="P102" s="5" t="e">
        <f t="shared" si="5"/>
        <v>#N/A</v>
      </c>
      <c r="Q102" s="18"/>
      <c r="R102" s="36"/>
      <c r="S102" s="5"/>
      <c r="T102" s="5" t="e">
        <f t="shared" si="6"/>
        <v>#N/A</v>
      </c>
      <c r="U102" s="27"/>
      <c r="V102" s="37"/>
      <c r="W102" s="39"/>
      <c r="X102" s="3" t="e">
        <f t="shared" si="7"/>
        <v>#N/A</v>
      </c>
    </row>
    <row r="103" spans="1:24" ht="18" customHeight="1">
      <c r="A103" s="41">
        <v>87</v>
      </c>
      <c r="B103" s="61"/>
      <c r="C103" s="66"/>
      <c r="D103" s="31"/>
      <c r="E103" s="31"/>
      <c r="F103" s="25"/>
      <c r="G103" s="66"/>
      <c r="H103" s="31"/>
      <c r="I103" s="31"/>
      <c r="J103" s="14"/>
      <c r="K103" s="15"/>
      <c r="L103" s="31"/>
      <c r="M103" s="31"/>
      <c r="N103" s="25"/>
      <c r="O103" s="5"/>
      <c r="P103" s="5" t="e">
        <f t="shared" si="5"/>
        <v>#N/A</v>
      </c>
      <c r="Q103" s="18"/>
      <c r="R103" s="36"/>
      <c r="S103" s="5"/>
      <c r="T103" s="5" t="e">
        <f t="shared" si="6"/>
        <v>#N/A</v>
      </c>
      <c r="U103" s="27"/>
      <c r="V103" s="37"/>
      <c r="W103" s="39"/>
      <c r="X103" s="3" t="e">
        <f t="shared" si="7"/>
        <v>#N/A</v>
      </c>
    </row>
    <row r="104" spans="1:24" ht="18" customHeight="1">
      <c r="A104" s="41">
        <v>88</v>
      </c>
      <c r="B104" s="64"/>
      <c r="C104" s="66"/>
      <c r="D104" s="31"/>
      <c r="E104" s="31"/>
      <c r="F104" s="25"/>
      <c r="G104" s="66"/>
      <c r="H104" s="31"/>
      <c r="I104" s="31"/>
      <c r="J104" s="14"/>
      <c r="K104" s="15"/>
      <c r="L104" s="31"/>
      <c r="M104" s="31"/>
      <c r="N104" s="25"/>
      <c r="O104" s="5"/>
      <c r="P104" s="5" t="e">
        <f t="shared" si="5"/>
        <v>#N/A</v>
      </c>
      <c r="Q104" s="18"/>
      <c r="R104" s="36"/>
      <c r="S104" s="5"/>
      <c r="T104" s="5" t="e">
        <f t="shared" si="6"/>
        <v>#N/A</v>
      </c>
      <c r="U104" s="27"/>
      <c r="V104" s="37"/>
      <c r="W104" s="39"/>
      <c r="X104" s="3" t="e">
        <f t="shared" si="7"/>
        <v>#N/A</v>
      </c>
    </row>
    <row r="105" spans="1:24" ht="18" customHeight="1">
      <c r="A105" s="41">
        <v>89</v>
      </c>
      <c r="B105" s="64"/>
      <c r="C105" s="66"/>
      <c r="D105" s="31"/>
      <c r="E105" s="31"/>
      <c r="F105" s="25"/>
      <c r="G105" s="66"/>
      <c r="H105" s="31"/>
      <c r="I105" s="31"/>
      <c r="J105" s="14"/>
      <c r="K105" s="15"/>
      <c r="L105" s="31"/>
      <c r="M105" s="31"/>
      <c r="N105" s="25"/>
      <c r="O105" s="5"/>
      <c r="P105" s="5" t="e">
        <f t="shared" si="5"/>
        <v>#N/A</v>
      </c>
      <c r="Q105" s="18"/>
      <c r="R105" s="36"/>
      <c r="S105" s="5"/>
      <c r="T105" s="5" t="e">
        <f t="shared" si="6"/>
        <v>#N/A</v>
      </c>
      <c r="U105" s="27"/>
      <c r="V105" s="37"/>
      <c r="W105" s="39"/>
      <c r="X105" s="3" t="e">
        <f t="shared" si="7"/>
        <v>#N/A</v>
      </c>
    </row>
    <row r="106" spans="1:24" ht="18" customHeight="1" thickBot="1">
      <c r="A106" s="41">
        <v>90</v>
      </c>
      <c r="B106" s="65"/>
      <c r="C106" s="67"/>
      <c r="D106" s="32"/>
      <c r="E106" s="32"/>
      <c r="F106" s="26"/>
      <c r="G106" s="67"/>
      <c r="H106" s="32"/>
      <c r="I106" s="32"/>
      <c r="J106" s="16"/>
      <c r="K106" s="17"/>
      <c r="L106" s="32"/>
      <c r="M106" s="32"/>
      <c r="N106" s="26"/>
      <c r="O106" s="6"/>
      <c r="P106" s="6" t="e">
        <f t="shared" si="5"/>
        <v>#N/A</v>
      </c>
      <c r="Q106" s="62"/>
      <c r="R106" s="63"/>
      <c r="S106" s="6"/>
      <c r="T106" s="6" t="e">
        <f t="shared" si="6"/>
        <v>#N/A</v>
      </c>
      <c r="U106" s="13"/>
      <c r="V106" s="38"/>
      <c r="W106" s="40"/>
      <c r="X106" s="3" t="e">
        <f t="shared" si="7"/>
        <v>#N/A</v>
      </c>
    </row>
    <row r="107" spans="1:24" ht="18" customHeight="1">
      <c r="A107" s="41">
        <v>91</v>
      </c>
      <c r="B107" s="64"/>
      <c r="C107" s="66"/>
      <c r="D107" s="31"/>
      <c r="E107" s="31"/>
      <c r="F107" s="25"/>
      <c r="G107" s="66"/>
      <c r="H107" s="31"/>
      <c r="I107" s="31"/>
      <c r="J107" s="14"/>
      <c r="K107" s="15"/>
      <c r="L107" s="31"/>
      <c r="M107" s="31"/>
      <c r="N107" s="25"/>
      <c r="O107" s="5"/>
      <c r="P107" s="5" t="e">
        <f t="shared" si="5"/>
        <v>#N/A</v>
      </c>
      <c r="Q107" s="18"/>
      <c r="R107" s="36"/>
      <c r="S107" s="5"/>
      <c r="T107" s="5" t="e">
        <f t="shared" si="6"/>
        <v>#N/A</v>
      </c>
      <c r="U107" s="27"/>
      <c r="V107" s="37"/>
      <c r="W107" s="39"/>
      <c r="X107" s="3" t="e">
        <f t="shared" si="7"/>
        <v>#N/A</v>
      </c>
    </row>
    <row r="108" spans="1:24" ht="18" customHeight="1">
      <c r="A108" s="41">
        <v>92</v>
      </c>
      <c r="B108" s="61"/>
      <c r="C108" s="66"/>
      <c r="D108" s="31"/>
      <c r="E108" s="31"/>
      <c r="F108" s="25"/>
      <c r="G108" s="66"/>
      <c r="H108" s="31"/>
      <c r="I108" s="31"/>
      <c r="J108" s="14"/>
      <c r="K108" s="15"/>
      <c r="L108" s="31"/>
      <c r="M108" s="31"/>
      <c r="N108" s="25"/>
      <c r="O108" s="5"/>
      <c r="P108" s="5" t="e">
        <f t="shared" si="5"/>
        <v>#N/A</v>
      </c>
      <c r="Q108" s="18"/>
      <c r="R108" s="36"/>
      <c r="S108" s="5"/>
      <c r="T108" s="5" t="e">
        <f t="shared" si="6"/>
        <v>#N/A</v>
      </c>
      <c r="U108" s="27"/>
      <c r="V108" s="37"/>
      <c r="W108" s="39"/>
      <c r="X108" s="3" t="e">
        <f t="shared" si="7"/>
        <v>#N/A</v>
      </c>
    </row>
    <row r="109" spans="1:24" ht="18" customHeight="1">
      <c r="A109" s="41">
        <v>93</v>
      </c>
      <c r="B109" s="64"/>
      <c r="C109" s="66"/>
      <c r="D109" s="31"/>
      <c r="E109" s="31"/>
      <c r="F109" s="25"/>
      <c r="G109" s="66"/>
      <c r="H109" s="31"/>
      <c r="I109" s="31"/>
      <c r="J109" s="14"/>
      <c r="K109" s="15"/>
      <c r="L109" s="31"/>
      <c r="M109" s="31"/>
      <c r="N109" s="25"/>
      <c r="O109" s="5"/>
      <c r="P109" s="5" t="e">
        <f t="shared" si="5"/>
        <v>#N/A</v>
      </c>
      <c r="Q109" s="18"/>
      <c r="R109" s="36"/>
      <c r="S109" s="5"/>
      <c r="T109" s="5" t="e">
        <f t="shared" si="6"/>
        <v>#N/A</v>
      </c>
      <c r="U109" s="27"/>
      <c r="V109" s="37"/>
      <c r="W109" s="39"/>
      <c r="X109" s="3" t="e">
        <f t="shared" si="7"/>
        <v>#N/A</v>
      </c>
    </row>
    <row r="110" spans="1:24" ht="18" customHeight="1">
      <c r="A110" s="41">
        <v>94</v>
      </c>
      <c r="B110" s="64"/>
      <c r="C110" s="66"/>
      <c r="D110" s="31"/>
      <c r="E110" s="31"/>
      <c r="F110" s="25"/>
      <c r="G110" s="66"/>
      <c r="H110" s="31"/>
      <c r="I110" s="31"/>
      <c r="J110" s="14"/>
      <c r="K110" s="15"/>
      <c r="L110" s="31"/>
      <c r="M110" s="31"/>
      <c r="N110" s="25"/>
      <c r="O110" s="5"/>
      <c r="P110" s="5" t="e">
        <f t="shared" si="5"/>
        <v>#N/A</v>
      </c>
      <c r="Q110" s="18"/>
      <c r="R110" s="36"/>
      <c r="S110" s="5"/>
      <c r="T110" s="5" t="e">
        <f t="shared" si="6"/>
        <v>#N/A</v>
      </c>
      <c r="U110" s="27"/>
      <c r="V110" s="37"/>
      <c r="W110" s="39"/>
      <c r="X110" s="3" t="e">
        <f t="shared" si="7"/>
        <v>#N/A</v>
      </c>
    </row>
    <row r="111" spans="1:24" ht="18" customHeight="1" thickBot="1">
      <c r="A111" s="41">
        <v>95</v>
      </c>
      <c r="B111" s="65"/>
      <c r="C111" s="67"/>
      <c r="D111" s="32"/>
      <c r="E111" s="32"/>
      <c r="F111" s="26"/>
      <c r="G111" s="67"/>
      <c r="H111" s="32"/>
      <c r="I111" s="32"/>
      <c r="J111" s="16"/>
      <c r="K111" s="17"/>
      <c r="L111" s="32"/>
      <c r="M111" s="32"/>
      <c r="N111" s="26"/>
      <c r="O111" s="6"/>
      <c r="P111" s="6" t="e">
        <f t="shared" si="5"/>
        <v>#N/A</v>
      </c>
      <c r="Q111" s="62"/>
      <c r="R111" s="63"/>
      <c r="S111" s="6"/>
      <c r="T111" s="6" t="e">
        <f t="shared" si="6"/>
        <v>#N/A</v>
      </c>
      <c r="U111" s="13"/>
      <c r="V111" s="38"/>
      <c r="W111" s="40"/>
      <c r="X111" s="3" t="e">
        <f t="shared" si="7"/>
        <v>#N/A</v>
      </c>
    </row>
    <row r="112" spans="1:24" ht="18" customHeight="1">
      <c r="A112" s="41">
        <v>96</v>
      </c>
      <c r="B112" s="64"/>
      <c r="C112" s="66"/>
      <c r="D112" s="31"/>
      <c r="E112" s="31"/>
      <c r="F112" s="25"/>
      <c r="G112" s="66"/>
      <c r="H112" s="31"/>
      <c r="I112" s="31"/>
      <c r="J112" s="14"/>
      <c r="K112" s="15"/>
      <c r="L112" s="31"/>
      <c r="M112" s="31"/>
      <c r="N112" s="25"/>
      <c r="O112" s="5"/>
      <c r="P112" s="5" t="e">
        <f t="shared" si="5"/>
        <v>#N/A</v>
      </c>
      <c r="Q112" s="18"/>
      <c r="R112" s="36"/>
      <c r="S112" s="5"/>
      <c r="T112" s="5" t="e">
        <f t="shared" si="6"/>
        <v>#N/A</v>
      </c>
      <c r="U112" s="27"/>
      <c r="V112" s="37"/>
      <c r="W112" s="39"/>
      <c r="X112" s="3" t="e">
        <f t="shared" si="7"/>
        <v>#N/A</v>
      </c>
    </row>
    <row r="113" spans="1:24" ht="18" customHeight="1">
      <c r="A113" s="41">
        <v>97</v>
      </c>
      <c r="B113" s="61"/>
      <c r="C113" s="66"/>
      <c r="D113" s="31"/>
      <c r="E113" s="31"/>
      <c r="F113" s="25"/>
      <c r="G113" s="66"/>
      <c r="H113" s="31"/>
      <c r="I113" s="31"/>
      <c r="J113" s="14"/>
      <c r="K113" s="15"/>
      <c r="L113" s="31"/>
      <c r="M113" s="31"/>
      <c r="N113" s="25"/>
      <c r="O113" s="5"/>
      <c r="P113" s="5" t="e">
        <f aca="true" t="shared" si="8" ref="P113:P144">VLOOKUP(O113,$Z$22:$AA$57,2,0)</f>
        <v>#N/A</v>
      </c>
      <c r="Q113" s="18"/>
      <c r="R113" s="36"/>
      <c r="S113" s="5"/>
      <c r="T113" s="5" t="e">
        <f aca="true" t="shared" si="9" ref="T113:T144">VLOOKUP(S113,$Z$22:$AA$57,2,0)</f>
        <v>#N/A</v>
      </c>
      <c r="U113" s="27"/>
      <c r="V113" s="37"/>
      <c r="W113" s="39"/>
      <c r="X113" s="3" t="e">
        <f t="shared" si="7"/>
        <v>#N/A</v>
      </c>
    </row>
    <row r="114" spans="1:24" ht="18" customHeight="1">
      <c r="A114" s="41">
        <v>98</v>
      </c>
      <c r="B114" s="64"/>
      <c r="C114" s="66"/>
      <c r="D114" s="31"/>
      <c r="E114" s="31"/>
      <c r="F114" s="25"/>
      <c r="G114" s="66"/>
      <c r="H114" s="31"/>
      <c r="I114" s="31"/>
      <c r="J114" s="14"/>
      <c r="K114" s="15"/>
      <c r="L114" s="31"/>
      <c r="M114" s="31"/>
      <c r="N114" s="25"/>
      <c r="O114" s="5"/>
      <c r="P114" s="5" t="e">
        <f t="shared" si="8"/>
        <v>#N/A</v>
      </c>
      <c r="Q114" s="18"/>
      <c r="R114" s="36"/>
      <c r="S114" s="5"/>
      <c r="T114" s="5" t="e">
        <f t="shared" si="9"/>
        <v>#N/A</v>
      </c>
      <c r="U114" s="27"/>
      <c r="V114" s="37"/>
      <c r="W114" s="39"/>
      <c r="X114" s="3" t="e">
        <f t="shared" si="7"/>
        <v>#N/A</v>
      </c>
    </row>
    <row r="115" spans="1:24" ht="18" customHeight="1">
      <c r="A115" s="41">
        <v>99</v>
      </c>
      <c r="B115" s="64"/>
      <c r="C115" s="66"/>
      <c r="D115" s="31"/>
      <c r="E115" s="31"/>
      <c r="F115" s="25"/>
      <c r="G115" s="66"/>
      <c r="H115" s="31"/>
      <c r="I115" s="31"/>
      <c r="J115" s="14"/>
      <c r="K115" s="15"/>
      <c r="L115" s="31"/>
      <c r="M115" s="31"/>
      <c r="N115" s="25"/>
      <c r="O115" s="5"/>
      <c r="P115" s="5" t="e">
        <f t="shared" si="8"/>
        <v>#N/A</v>
      </c>
      <c r="Q115" s="18"/>
      <c r="R115" s="36"/>
      <c r="S115" s="5"/>
      <c r="T115" s="5" t="e">
        <f t="shared" si="9"/>
        <v>#N/A</v>
      </c>
      <c r="U115" s="27"/>
      <c r="V115" s="37"/>
      <c r="W115" s="39"/>
      <c r="X115" s="3" t="e">
        <f t="shared" si="7"/>
        <v>#N/A</v>
      </c>
    </row>
    <row r="116" spans="1:24" ht="18" customHeight="1" thickBot="1">
      <c r="A116" s="41">
        <v>100</v>
      </c>
      <c r="B116" s="65"/>
      <c r="C116" s="67"/>
      <c r="D116" s="32"/>
      <c r="E116" s="32"/>
      <c r="F116" s="26"/>
      <c r="G116" s="67"/>
      <c r="H116" s="32"/>
      <c r="I116" s="32"/>
      <c r="J116" s="16"/>
      <c r="K116" s="17"/>
      <c r="L116" s="32"/>
      <c r="M116" s="32"/>
      <c r="N116" s="26"/>
      <c r="O116" s="6"/>
      <c r="P116" s="6" t="e">
        <f t="shared" si="8"/>
        <v>#N/A</v>
      </c>
      <c r="Q116" s="62"/>
      <c r="R116" s="63"/>
      <c r="S116" s="6"/>
      <c r="T116" s="6" t="e">
        <f t="shared" si="9"/>
        <v>#N/A</v>
      </c>
      <c r="U116" s="13"/>
      <c r="V116" s="38"/>
      <c r="W116" s="40"/>
      <c r="X116" s="3" t="e">
        <f t="shared" si="7"/>
        <v>#N/A</v>
      </c>
    </row>
    <row r="117" spans="1:24" ht="18" customHeight="1">
      <c r="A117" s="41">
        <v>101</v>
      </c>
      <c r="B117" s="64"/>
      <c r="C117" s="66"/>
      <c r="D117" s="31"/>
      <c r="E117" s="31"/>
      <c r="F117" s="25"/>
      <c r="G117" s="66"/>
      <c r="H117" s="31"/>
      <c r="I117" s="31"/>
      <c r="J117" s="14"/>
      <c r="K117" s="15"/>
      <c r="L117" s="31"/>
      <c r="M117" s="31"/>
      <c r="N117" s="25"/>
      <c r="O117" s="5"/>
      <c r="P117" s="5" t="e">
        <f t="shared" si="8"/>
        <v>#N/A</v>
      </c>
      <c r="Q117" s="18"/>
      <c r="R117" s="36"/>
      <c r="S117" s="5"/>
      <c r="T117" s="5" t="e">
        <f t="shared" si="9"/>
        <v>#N/A</v>
      </c>
      <c r="U117" s="27"/>
      <c r="V117" s="37"/>
      <c r="W117" s="39"/>
      <c r="X117" s="3" t="e">
        <f t="shared" si="7"/>
        <v>#N/A</v>
      </c>
    </row>
    <row r="118" spans="1:24" ht="18" customHeight="1">
      <c r="A118" s="41">
        <v>102</v>
      </c>
      <c r="B118" s="61"/>
      <c r="C118" s="66"/>
      <c r="D118" s="31"/>
      <c r="E118" s="31"/>
      <c r="F118" s="25"/>
      <c r="G118" s="66"/>
      <c r="H118" s="31"/>
      <c r="I118" s="31"/>
      <c r="J118" s="14"/>
      <c r="K118" s="15"/>
      <c r="L118" s="31"/>
      <c r="M118" s="31"/>
      <c r="N118" s="25"/>
      <c r="O118" s="5"/>
      <c r="P118" s="5" t="e">
        <f t="shared" si="8"/>
        <v>#N/A</v>
      </c>
      <c r="Q118" s="18"/>
      <c r="R118" s="36"/>
      <c r="S118" s="5"/>
      <c r="T118" s="5" t="e">
        <f t="shared" si="9"/>
        <v>#N/A</v>
      </c>
      <c r="U118" s="27"/>
      <c r="V118" s="37"/>
      <c r="W118" s="39"/>
      <c r="X118" s="3" t="e">
        <f t="shared" si="7"/>
        <v>#N/A</v>
      </c>
    </row>
    <row r="119" spans="1:24" ht="18" customHeight="1">
      <c r="A119" s="41">
        <v>103</v>
      </c>
      <c r="B119" s="64"/>
      <c r="C119" s="66"/>
      <c r="D119" s="31"/>
      <c r="E119" s="31"/>
      <c r="F119" s="25"/>
      <c r="G119" s="66"/>
      <c r="H119" s="31"/>
      <c r="I119" s="31"/>
      <c r="J119" s="14"/>
      <c r="K119" s="15"/>
      <c r="L119" s="31"/>
      <c r="M119" s="31"/>
      <c r="N119" s="25"/>
      <c r="O119" s="5"/>
      <c r="P119" s="5" t="e">
        <f t="shared" si="8"/>
        <v>#N/A</v>
      </c>
      <c r="Q119" s="18"/>
      <c r="R119" s="36"/>
      <c r="S119" s="5"/>
      <c r="T119" s="5" t="e">
        <f t="shared" si="9"/>
        <v>#N/A</v>
      </c>
      <c r="U119" s="27"/>
      <c r="V119" s="37"/>
      <c r="W119" s="39"/>
      <c r="X119" s="3" t="e">
        <f t="shared" si="7"/>
        <v>#N/A</v>
      </c>
    </row>
    <row r="120" spans="1:24" ht="18" customHeight="1">
      <c r="A120" s="41">
        <v>104</v>
      </c>
      <c r="B120" s="64"/>
      <c r="C120" s="66"/>
      <c r="D120" s="31"/>
      <c r="E120" s="31"/>
      <c r="F120" s="25"/>
      <c r="G120" s="66"/>
      <c r="H120" s="31"/>
      <c r="I120" s="31"/>
      <c r="J120" s="14"/>
      <c r="K120" s="15"/>
      <c r="L120" s="31"/>
      <c r="M120" s="31"/>
      <c r="N120" s="25"/>
      <c r="O120" s="5"/>
      <c r="P120" s="5" t="e">
        <f t="shared" si="8"/>
        <v>#N/A</v>
      </c>
      <c r="Q120" s="18"/>
      <c r="R120" s="36"/>
      <c r="S120" s="5"/>
      <c r="T120" s="5" t="e">
        <f t="shared" si="9"/>
        <v>#N/A</v>
      </c>
      <c r="U120" s="27"/>
      <c r="V120" s="37"/>
      <c r="W120" s="39"/>
      <c r="X120" s="3" t="e">
        <f t="shared" si="7"/>
        <v>#N/A</v>
      </c>
    </row>
    <row r="121" spans="1:24" ht="18" customHeight="1" thickBot="1">
      <c r="A121" s="41">
        <v>105</v>
      </c>
      <c r="B121" s="65"/>
      <c r="C121" s="67"/>
      <c r="D121" s="32"/>
      <c r="E121" s="32"/>
      <c r="F121" s="26"/>
      <c r="G121" s="67"/>
      <c r="H121" s="32"/>
      <c r="I121" s="32"/>
      <c r="J121" s="16"/>
      <c r="K121" s="17"/>
      <c r="L121" s="32"/>
      <c r="M121" s="32"/>
      <c r="N121" s="26"/>
      <c r="O121" s="6"/>
      <c r="P121" s="6" t="e">
        <f t="shared" si="8"/>
        <v>#N/A</v>
      </c>
      <c r="Q121" s="62"/>
      <c r="R121" s="63"/>
      <c r="S121" s="6"/>
      <c r="T121" s="6" t="e">
        <f t="shared" si="9"/>
        <v>#N/A</v>
      </c>
      <c r="U121" s="13"/>
      <c r="V121" s="38"/>
      <c r="W121" s="40"/>
      <c r="X121" s="3" t="e">
        <f t="shared" si="7"/>
        <v>#N/A</v>
      </c>
    </row>
    <row r="122" spans="1:24" ht="18" customHeight="1">
      <c r="A122" s="41">
        <v>106</v>
      </c>
      <c r="B122" s="64"/>
      <c r="C122" s="66"/>
      <c r="D122" s="31"/>
      <c r="E122" s="31"/>
      <c r="F122" s="25"/>
      <c r="G122" s="66"/>
      <c r="H122" s="31"/>
      <c r="I122" s="31"/>
      <c r="J122" s="14"/>
      <c r="K122" s="15"/>
      <c r="L122" s="31"/>
      <c r="M122" s="31"/>
      <c r="N122" s="25"/>
      <c r="O122" s="5"/>
      <c r="P122" s="5" t="e">
        <f t="shared" si="8"/>
        <v>#N/A</v>
      </c>
      <c r="Q122" s="18"/>
      <c r="R122" s="36"/>
      <c r="S122" s="5"/>
      <c r="T122" s="5" t="e">
        <f t="shared" si="9"/>
        <v>#N/A</v>
      </c>
      <c r="U122" s="27"/>
      <c r="V122" s="37"/>
      <c r="W122" s="39"/>
      <c r="X122" s="3" t="e">
        <f t="shared" si="7"/>
        <v>#N/A</v>
      </c>
    </row>
    <row r="123" spans="1:24" ht="18" customHeight="1">
      <c r="A123" s="41">
        <v>107</v>
      </c>
      <c r="B123" s="61"/>
      <c r="C123" s="66"/>
      <c r="D123" s="31"/>
      <c r="E123" s="31"/>
      <c r="F123" s="25"/>
      <c r="G123" s="66"/>
      <c r="H123" s="31"/>
      <c r="I123" s="31"/>
      <c r="J123" s="14"/>
      <c r="K123" s="15"/>
      <c r="L123" s="31"/>
      <c r="M123" s="31"/>
      <c r="N123" s="25"/>
      <c r="O123" s="5"/>
      <c r="P123" s="5" t="e">
        <f t="shared" si="8"/>
        <v>#N/A</v>
      </c>
      <c r="Q123" s="18"/>
      <c r="R123" s="36"/>
      <c r="S123" s="5"/>
      <c r="T123" s="5" t="e">
        <f t="shared" si="9"/>
        <v>#N/A</v>
      </c>
      <c r="U123" s="27"/>
      <c r="V123" s="37"/>
      <c r="W123" s="39"/>
      <c r="X123" s="3" t="e">
        <f t="shared" si="7"/>
        <v>#N/A</v>
      </c>
    </row>
    <row r="124" spans="1:24" ht="18" customHeight="1">
      <c r="A124" s="41">
        <v>108</v>
      </c>
      <c r="B124" s="64"/>
      <c r="C124" s="66"/>
      <c r="D124" s="31"/>
      <c r="E124" s="31"/>
      <c r="F124" s="25"/>
      <c r="G124" s="66"/>
      <c r="H124" s="31"/>
      <c r="I124" s="31"/>
      <c r="J124" s="14"/>
      <c r="K124" s="15"/>
      <c r="L124" s="31"/>
      <c r="M124" s="31"/>
      <c r="N124" s="25"/>
      <c r="O124" s="5"/>
      <c r="P124" s="5" t="e">
        <f t="shared" si="8"/>
        <v>#N/A</v>
      </c>
      <c r="Q124" s="18"/>
      <c r="R124" s="36"/>
      <c r="S124" s="5"/>
      <c r="T124" s="5" t="e">
        <f t="shared" si="9"/>
        <v>#N/A</v>
      </c>
      <c r="U124" s="27"/>
      <c r="V124" s="37"/>
      <c r="W124" s="39"/>
      <c r="X124" s="3" t="e">
        <f t="shared" si="7"/>
        <v>#N/A</v>
      </c>
    </row>
    <row r="125" spans="1:24" ht="18" customHeight="1">
      <c r="A125" s="41">
        <v>109</v>
      </c>
      <c r="B125" s="64"/>
      <c r="C125" s="66"/>
      <c r="D125" s="31"/>
      <c r="E125" s="31"/>
      <c r="F125" s="25"/>
      <c r="G125" s="66"/>
      <c r="H125" s="31"/>
      <c r="I125" s="31"/>
      <c r="J125" s="14"/>
      <c r="K125" s="15"/>
      <c r="L125" s="31"/>
      <c r="M125" s="31"/>
      <c r="N125" s="25"/>
      <c r="O125" s="5"/>
      <c r="P125" s="5" t="e">
        <f t="shared" si="8"/>
        <v>#N/A</v>
      </c>
      <c r="Q125" s="18"/>
      <c r="R125" s="36"/>
      <c r="S125" s="5"/>
      <c r="T125" s="5" t="e">
        <f t="shared" si="9"/>
        <v>#N/A</v>
      </c>
      <c r="U125" s="27"/>
      <c r="V125" s="37"/>
      <c r="W125" s="39"/>
      <c r="X125" s="3" t="e">
        <f t="shared" si="7"/>
        <v>#N/A</v>
      </c>
    </row>
    <row r="126" spans="1:24" ht="18" customHeight="1" thickBot="1">
      <c r="A126" s="41">
        <v>110</v>
      </c>
      <c r="B126" s="65"/>
      <c r="C126" s="67"/>
      <c r="D126" s="32"/>
      <c r="E126" s="32"/>
      <c r="F126" s="26"/>
      <c r="G126" s="67"/>
      <c r="H126" s="32"/>
      <c r="I126" s="32"/>
      <c r="J126" s="16"/>
      <c r="K126" s="17"/>
      <c r="L126" s="32"/>
      <c r="M126" s="32"/>
      <c r="N126" s="26"/>
      <c r="O126" s="6"/>
      <c r="P126" s="6" t="e">
        <f t="shared" si="8"/>
        <v>#N/A</v>
      </c>
      <c r="Q126" s="62"/>
      <c r="R126" s="63"/>
      <c r="S126" s="6"/>
      <c r="T126" s="6" t="e">
        <f t="shared" si="9"/>
        <v>#N/A</v>
      </c>
      <c r="U126" s="13"/>
      <c r="V126" s="38"/>
      <c r="W126" s="40"/>
      <c r="X126" s="3" t="e">
        <f t="shared" si="7"/>
        <v>#N/A</v>
      </c>
    </row>
    <row r="127" spans="1:24" ht="18" customHeight="1">
      <c r="A127" s="41">
        <v>111</v>
      </c>
      <c r="B127" s="64"/>
      <c r="C127" s="66"/>
      <c r="D127" s="31"/>
      <c r="E127" s="31"/>
      <c r="F127" s="25"/>
      <c r="G127" s="66"/>
      <c r="H127" s="31"/>
      <c r="I127" s="31"/>
      <c r="J127" s="14"/>
      <c r="K127" s="15"/>
      <c r="L127" s="31"/>
      <c r="M127" s="31"/>
      <c r="N127" s="25"/>
      <c r="O127" s="5"/>
      <c r="P127" s="5" t="e">
        <f t="shared" si="8"/>
        <v>#N/A</v>
      </c>
      <c r="Q127" s="18"/>
      <c r="R127" s="36"/>
      <c r="S127" s="5"/>
      <c r="T127" s="5" t="e">
        <f t="shared" si="9"/>
        <v>#N/A</v>
      </c>
      <c r="U127" s="27"/>
      <c r="V127" s="37"/>
      <c r="W127" s="39"/>
      <c r="X127" s="3" t="e">
        <f t="shared" si="7"/>
        <v>#N/A</v>
      </c>
    </row>
    <row r="128" spans="1:24" ht="18" customHeight="1">
      <c r="A128" s="41">
        <v>112</v>
      </c>
      <c r="B128" s="61"/>
      <c r="C128" s="66"/>
      <c r="D128" s="31"/>
      <c r="E128" s="31"/>
      <c r="F128" s="25"/>
      <c r="G128" s="66"/>
      <c r="H128" s="31"/>
      <c r="I128" s="31"/>
      <c r="J128" s="14"/>
      <c r="K128" s="15"/>
      <c r="L128" s="31"/>
      <c r="M128" s="31"/>
      <c r="N128" s="25"/>
      <c r="O128" s="5"/>
      <c r="P128" s="5" t="e">
        <f t="shared" si="8"/>
        <v>#N/A</v>
      </c>
      <c r="Q128" s="18"/>
      <c r="R128" s="36"/>
      <c r="S128" s="5"/>
      <c r="T128" s="5" t="e">
        <f t="shared" si="9"/>
        <v>#N/A</v>
      </c>
      <c r="U128" s="27"/>
      <c r="V128" s="37"/>
      <c r="W128" s="39"/>
      <c r="X128" s="3" t="e">
        <f t="shared" si="7"/>
        <v>#N/A</v>
      </c>
    </row>
    <row r="129" spans="1:24" ht="18" customHeight="1">
      <c r="A129" s="41">
        <v>113</v>
      </c>
      <c r="B129" s="64"/>
      <c r="C129" s="66"/>
      <c r="D129" s="31"/>
      <c r="E129" s="31"/>
      <c r="F129" s="25"/>
      <c r="G129" s="66"/>
      <c r="H129" s="31"/>
      <c r="I129" s="31"/>
      <c r="J129" s="14"/>
      <c r="K129" s="15"/>
      <c r="L129" s="31"/>
      <c r="M129" s="31"/>
      <c r="N129" s="25"/>
      <c r="O129" s="5"/>
      <c r="P129" s="5" t="e">
        <f t="shared" si="8"/>
        <v>#N/A</v>
      </c>
      <c r="Q129" s="18"/>
      <c r="R129" s="36"/>
      <c r="S129" s="5"/>
      <c r="T129" s="5" t="e">
        <f t="shared" si="9"/>
        <v>#N/A</v>
      </c>
      <c r="U129" s="27"/>
      <c r="V129" s="37"/>
      <c r="W129" s="39"/>
      <c r="X129" s="3" t="e">
        <f t="shared" si="7"/>
        <v>#N/A</v>
      </c>
    </row>
    <row r="130" spans="1:24" ht="18" customHeight="1">
      <c r="A130" s="41">
        <v>114</v>
      </c>
      <c r="B130" s="64"/>
      <c r="C130" s="66"/>
      <c r="D130" s="31"/>
      <c r="E130" s="31"/>
      <c r="F130" s="25"/>
      <c r="G130" s="66"/>
      <c r="H130" s="31"/>
      <c r="I130" s="31"/>
      <c r="J130" s="14"/>
      <c r="K130" s="15"/>
      <c r="L130" s="31"/>
      <c r="M130" s="31"/>
      <c r="N130" s="25"/>
      <c r="O130" s="5"/>
      <c r="P130" s="5" t="e">
        <f t="shared" si="8"/>
        <v>#N/A</v>
      </c>
      <c r="Q130" s="18"/>
      <c r="R130" s="36"/>
      <c r="S130" s="5"/>
      <c r="T130" s="5" t="e">
        <f t="shared" si="9"/>
        <v>#N/A</v>
      </c>
      <c r="U130" s="27"/>
      <c r="V130" s="37"/>
      <c r="W130" s="39"/>
      <c r="X130" s="3" t="e">
        <f t="shared" si="7"/>
        <v>#N/A</v>
      </c>
    </row>
    <row r="131" spans="1:24" ht="18" customHeight="1" thickBot="1">
      <c r="A131" s="41">
        <v>115</v>
      </c>
      <c r="B131" s="65"/>
      <c r="C131" s="67"/>
      <c r="D131" s="32"/>
      <c r="E131" s="32"/>
      <c r="F131" s="26"/>
      <c r="G131" s="67"/>
      <c r="H131" s="32"/>
      <c r="I131" s="32"/>
      <c r="J131" s="16"/>
      <c r="K131" s="17"/>
      <c r="L131" s="32"/>
      <c r="M131" s="32"/>
      <c r="N131" s="26"/>
      <c r="O131" s="6"/>
      <c r="P131" s="6" t="e">
        <f t="shared" si="8"/>
        <v>#N/A</v>
      </c>
      <c r="Q131" s="62"/>
      <c r="R131" s="63"/>
      <c r="S131" s="6"/>
      <c r="T131" s="6" t="e">
        <f t="shared" si="9"/>
        <v>#N/A</v>
      </c>
      <c r="U131" s="13"/>
      <c r="V131" s="38"/>
      <c r="W131" s="40"/>
      <c r="X131" s="3" t="e">
        <f t="shared" si="7"/>
        <v>#N/A</v>
      </c>
    </row>
    <row r="132" spans="1:24" ht="18" customHeight="1">
      <c r="A132" s="41">
        <v>116</v>
      </c>
      <c r="B132" s="64"/>
      <c r="C132" s="66"/>
      <c r="D132" s="31"/>
      <c r="E132" s="31"/>
      <c r="F132" s="25"/>
      <c r="G132" s="66"/>
      <c r="H132" s="31"/>
      <c r="I132" s="31"/>
      <c r="J132" s="14"/>
      <c r="K132" s="15"/>
      <c r="L132" s="31"/>
      <c r="M132" s="31"/>
      <c r="N132" s="25"/>
      <c r="O132" s="5"/>
      <c r="P132" s="5" t="e">
        <f t="shared" si="8"/>
        <v>#N/A</v>
      </c>
      <c r="Q132" s="18"/>
      <c r="R132" s="36"/>
      <c r="S132" s="5"/>
      <c r="T132" s="5" t="e">
        <f t="shared" si="9"/>
        <v>#N/A</v>
      </c>
      <c r="U132" s="27"/>
      <c r="V132" s="37"/>
      <c r="W132" s="39"/>
      <c r="X132" s="3" t="e">
        <f t="shared" si="7"/>
        <v>#N/A</v>
      </c>
    </row>
    <row r="133" spans="1:24" ht="18" customHeight="1">
      <c r="A133" s="41">
        <v>117</v>
      </c>
      <c r="B133" s="61"/>
      <c r="C133" s="66"/>
      <c r="D133" s="31"/>
      <c r="E133" s="31"/>
      <c r="F133" s="25"/>
      <c r="G133" s="66"/>
      <c r="H133" s="31"/>
      <c r="I133" s="31"/>
      <c r="J133" s="14"/>
      <c r="K133" s="15"/>
      <c r="L133" s="31"/>
      <c r="M133" s="31"/>
      <c r="N133" s="25"/>
      <c r="O133" s="5"/>
      <c r="P133" s="5" t="e">
        <f t="shared" si="8"/>
        <v>#N/A</v>
      </c>
      <c r="Q133" s="18"/>
      <c r="R133" s="36"/>
      <c r="S133" s="5"/>
      <c r="T133" s="5" t="e">
        <f t="shared" si="9"/>
        <v>#N/A</v>
      </c>
      <c r="U133" s="27"/>
      <c r="V133" s="37"/>
      <c r="W133" s="39"/>
      <c r="X133" s="3" t="e">
        <f t="shared" si="7"/>
        <v>#N/A</v>
      </c>
    </row>
    <row r="134" spans="1:24" ht="18" customHeight="1">
      <c r="A134" s="41">
        <v>118</v>
      </c>
      <c r="B134" s="64"/>
      <c r="C134" s="66"/>
      <c r="D134" s="31"/>
      <c r="E134" s="31"/>
      <c r="F134" s="25"/>
      <c r="G134" s="66"/>
      <c r="H134" s="31"/>
      <c r="I134" s="31"/>
      <c r="J134" s="14"/>
      <c r="K134" s="15"/>
      <c r="L134" s="31"/>
      <c r="M134" s="31"/>
      <c r="N134" s="25"/>
      <c r="O134" s="5"/>
      <c r="P134" s="5" t="e">
        <f t="shared" si="8"/>
        <v>#N/A</v>
      </c>
      <c r="Q134" s="18"/>
      <c r="R134" s="36"/>
      <c r="S134" s="5"/>
      <c r="T134" s="5" t="e">
        <f t="shared" si="9"/>
        <v>#N/A</v>
      </c>
      <c r="U134" s="27"/>
      <c r="V134" s="37"/>
      <c r="W134" s="39"/>
      <c r="X134" s="3" t="e">
        <f t="shared" si="7"/>
        <v>#N/A</v>
      </c>
    </row>
    <row r="135" spans="1:24" ht="18" customHeight="1">
      <c r="A135" s="41">
        <v>119</v>
      </c>
      <c r="B135" s="64"/>
      <c r="C135" s="66"/>
      <c r="D135" s="31"/>
      <c r="E135" s="31"/>
      <c r="F135" s="25"/>
      <c r="G135" s="66"/>
      <c r="H135" s="31"/>
      <c r="I135" s="31"/>
      <c r="J135" s="14"/>
      <c r="K135" s="15"/>
      <c r="L135" s="31"/>
      <c r="M135" s="31"/>
      <c r="N135" s="25"/>
      <c r="O135" s="5"/>
      <c r="P135" s="5" t="e">
        <f t="shared" si="8"/>
        <v>#N/A</v>
      </c>
      <c r="Q135" s="18"/>
      <c r="R135" s="36"/>
      <c r="S135" s="5"/>
      <c r="T135" s="5" t="e">
        <f t="shared" si="9"/>
        <v>#N/A</v>
      </c>
      <c r="U135" s="27"/>
      <c r="V135" s="37"/>
      <c r="W135" s="39"/>
      <c r="X135" s="3" t="e">
        <f t="shared" si="7"/>
        <v>#N/A</v>
      </c>
    </row>
    <row r="136" spans="1:24" ht="18" customHeight="1" thickBot="1">
      <c r="A136" s="41">
        <v>120</v>
      </c>
      <c r="B136" s="65"/>
      <c r="C136" s="67"/>
      <c r="D136" s="32"/>
      <c r="E136" s="32"/>
      <c r="F136" s="26"/>
      <c r="G136" s="67"/>
      <c r="H136" s="32"/>
      <c r="I136" s="32"/>
      <c r="J136" s="16"/>
      <c r="K136" s="17"/>
      <c r="L136" s="32"/>
      <c r="M136" s="32"/>
      <c r="N136" s="26"/>
      <c r="O136" s="6"/>
      <c r="P136" s="6" t="e">
        <f t="shared" si="8"/>
        <v>#N/A</v>
      </c>
      <c r="Q136" s="62"/>
      <c r="R136" s="63"/>
      <c r="S136" s="6"/>
      <c r="T136" s="6" t="e">
        <f t="shared" si="9"/>
        <v>#N/A</v>
      </c>
      <c r="U136" s="13"/>
      <c r="V136" s="38"/>
      <c r="W136" s="40"/>
      <c r="X136" s="3" t="e">
        <f t="shared" si="7"/>
        <v>#N/A</v>
      </c>
    </row>
    <row r="137" spans="1:24" ht="18" customHeight="1">
      <c r="A137" s="41">
        <v>121</v>
      </c>
      <c r="B137" s="64"/>
      <c r="C137" s="66"/>
      <c r="D137" s="31"/>
      <c r="E137" s="31"/>
      <c r="F137" s="25"/>
      <c r="G137" s="66"/>
      <c r="H137" s="31"/>
      <c r="I137" s="31"/>
      <c r="J137" s="14"/>
      <c r="K137" s="15"/>
      <c r="L137" s="31"/>
      <c r="M137" s="31"/>
      <c r="N137" s="25"/>
      <c r="O137" s="5"/>
      <c r="P137" s="5" t="e">
        <f t="shared" si="8"/>
        <v>#N/A</v>
      </c>
      <c r="Q137" s="18"/>
      <c r="R137" s="36"/>
      <c r="S137" s="5"/>
      <c r="T137" s="5" t="e">
        <f t="shared" si="9"/>
        <v>#N/A</v>
      </c>
      <c r="U137" s="27"/>
      <c r="V137" s="37"/>
      <c r="W137" s="39"/>
      <c r="X137" s="3" t="e">
        <f t="shared" si="7"/>
        <v>#N/A</v>
      </c>
    </row>
    <row r="138" spans="1:24" ht="18" customHeight="1">
      <c r="A138" s="41">
        <v>122</v>
      </c>
      <c r="B138" s="61"/>
      <c r="C138" s="66"/>
      <c r="D138" s="31"/>
      <c r="E138" s="31"/>
      <c r="F138" s="25"/>
      <c r="G138" s="66"/>
      <c r="H138" s="31"/>
      <c r="I138" s="31"/>
      <c r="J138" s="14"/>
      <c r="K138" s="15"/>
      <c r="L138" s="31"/>
      <c r="M138" s="31"/>
      <c r="N138" s="25"/>
      <c r="O138" s="5"/>
      <c r="P138" s="5" t="e">
        <f t="shared" si="8"/>
        <v>#N/A</v>
      </c>
      <c r="Q138" s="18"/>
      <c r="R138" s="36"/>
      <c r="S138" s="5"/>
      <c r="T138" s="5" t="e">
        <f t="shared" si="9"/>
        <v>#N/A</v>
      </c>
      <c r="U138" s="27"/>
      <c r="V138" s="37"/>
      <c r="W138" s="39"/>
      <c r="X138" s="3" t="e">
        <f t="shared" si="7"/>
        <v>#N/A</v>
      </c>
    </row>
    <row r="139" spans="1:24" ht="18" customHeight="1">
      <c r="A139" s="41">
        <v>123</v>
      </c>
      <c r="B139" s="64"/>
      <c r="C139" s="66"/>
      <c r="D139" s="31"/>
      <c r="E139" s="31"/>
      <c r="F139" s="25"/>
      <c r="G139" s="66"/>
      <c r="H139" s="31"/>
      <c r="I139" s="31"/>
      <c r="J139" s="14"/>
      <c r="K139" s="15"/>
      <c r="L139" s="31"/>
      <c r="M139" s="31"/>
      <c r="N139" s="25"/>
      <c r="O139" s="5"/>
      <c r="P139" s="5" t="e">
        <f t="shared" si="8"/>
        <v>#N/A</v>
      </c>
      <c r="Q139" s="18"/>
      <c r="R139" s="36"/>
      <c r="S139" s="5"/>
      <c r="T139" s="5" t="e">
        <f t="shared" si="9"/>
        <v>#N/A</v>
      </c>
      <c r="U139" s="27"/>
      <c r="V139" s="37"/>
      <c r="W139" s="39"/>
      <c r="X139" s="3" t="e">
        <f t="shared" si="7"/>
        <v>#N/A</v>
      </c>
    </row>
    <row r="140" spans="1:24" ht="18" customHeight="1">
      <c r="A140" s="41">
        <v>124</v>
      </c>
      <c r="B140" s="64"/>
      <c r="C140" s="66"/>
      <c r="D140" s="31"/>
      <c r="E140" s="31"/>
      <c r="F140" s="25"/>
      <c r="G140" s="66"/>
      <c r="H140" s="31"/>
      <c r="I140" s="31"/>
      <c r="J140" s="14"/>
      <c r="K140" s="15"/>
      <c r="L140" s="31"/>
      <c r="M140" s="31"/>
      <c r="N140" s="25"/>
      <c r="O140" s="5"/>
      <c r="P140" s="5" t="e">
        <f t="shared" si="8"/>
        <v>#N/A</v>
      </c>
      <c r="Q140" s="18"/>
      <c r="R140" s="36"/>
      <c r="S140" s="5"/>
      <c r="T140" s="5" t="e">
        <f t="shared" si="9"/>
        <v>#N/A</v>
      </c>
      <c r="U140" s="27"/>
      <c r="V140" s="37"/>
      <c r="W140" s="39"/>
      <c r="X140" s="3" t="e">
        <f t="shared" si="7"/>
        <v>#N/A</v>
      </c>
    </row>
    <row r="141" spans="1:24" ht="18" customHeight="1" thickBot="1">
      <c r="A141" s="41">
        <v>125</v>
      </c>
      <c r="B141" s="65"/>
      <c r="C141" s="67"/>
      <c r="D141" s="32"/>
      <c r="E141" s="32"/>
      <c r="F141" s="26"/>
      <c r="G141" s="67"/>
      <c r="H141" s="32"/>
      <c r="I141" s="32"/>
      <c r="J141" s="16"/>
      <c r="K141" s="17"/>
      <c r="L141" s="32"/>
      <c r="M141" s="32"/>
      <c r="N141" s="26"/>
      <c r="O141" s="6"/>
      <c r="P141" s="6" t="e">
        <f t="shared" si="8"/>
        <v>#N/A</v>
      </c>
      <c r="Q141" s="62"/>
      <c r="R141" s="63"/>
      <c r="S141" s="6"/>
      <c r="T141" s="6" t="e">
        <f t="shared" si="9"/>
        <v>#N/A</v>
      </c>
      <c r="U141" s="13"/>
      <c r="V141" s="38"/>
      <c r="W141" s="40"/>
      <c r="X141" s="3" t="e">
        <f t="shared" si="7"/>
        <v>#N/A</v>
      </c>
    </row>
    <row r="142" spans="1:24" ht="18" customHeight="1">
      <c r="A142" s="41">
        <v>126</v>
      </c>
      <c r="B142" s="64"/>
      <c r="C142" s="66"/>
      <c r="D142" s="31"/>
      <c r="E142" s="31"/>
      <c r="F142" s="25"/>
      <c r="G142" s="66"/>
      <c r="H142" s="31"/>
      <c r="I142" s="31"/>
      <c r="J142" s="14"/>
      <c r="K142" s="15"/>
      <c r="L142" s="31"/>
      <c r="M142" s="31"/>
      <c r="N142" s="25"/>
      <c r="O142" s="5"/>
      <c r="P142" s="5" t="e">
        <f t="shared" si="8"/>
        <v>#N/A</v>
      </c>
      <c r="Q142" s="18"/>
      <c r="R142" s="36"/>
      <c r="S142" s="5"/>
      <c r="T142" s="5" t="e">
        <f t="shared" si="9"/>
        <v>#N/A</v>
      </c>
      <c r="U142" s="27"/>
      <c r="V142" s="37"/>
      <c r="W142" s="39"/>
      <c r="X142" s="3" t="e">
        <f t="shared" si="7"/>
        <v>#N/A</v>
      </c>
    </row>
    <row r="143" spans="1:24" ht="18" customHeight="1">
      <c r="A143" s="41">
        <v>127</v>
      </c>
      <c r="B143" s="61"/>
      <c r="C143" s="66"/>
      <c r="D143" s="31"/>
      <c r="E143" s="31"/>
      <c r="F143" s="25"/>
      <c r="G143" s="66"/>
      <c r="H143" s="31"/>
      <c r="I143" s="31"/>
      <c r="J143" s="14"/>
      <c r="K143" s="15"/>
      <c r="L143" s="31"/>
      <c r="M143" s="31"/>
      <c r="N143" s="25"/>
      <c r="O143" s="5"/>
      <c r="P143" s="5" t="e">
        <f t="shared" si="8"/>
        <v>#N/A</v>
      </c>
      <c r="Q143" s="18"/>
      <c r="R143" s="36"/>
      <c r="S143" s="5"/>
      <c r="T143" s="5" t="e">
        <f t="shared" si="9"/>
        <v>#N/A</v>
      </c>
      <c r="U143" s="27"/>
      <c r="V143" s="37"/>
      <c r="W143" s="39"/>
      <c r="X143" s="3" t="e">
        <f t="shared" si="7"/>
        <v>#N/A</v>
      </c>
    </row>
    <row r="144" spans="1:24" ht="18" customHeight="1">
      <c r="A144" s="41">
        <v>128</v>
      </c>
      <c r="B144" s="64"/>
      <c r="C144" s="66"/>
      <c r="D144" s="31"/>
      <c r="E144" s="31"/>
      <c r="F144" s="25"/>
      <c r="G144" s="66"/>
      <c r="H144" s="31"/>
      <c r="I144" s="31"/>
      <c r="J144" s="14"/>
      <c r="K144" s="15"/>
      <c r="L144" s="31"/>
      <c r="M144" s="31"/>
      <c r="N144" s="25"/>
      <c r="O144" s="5"/>
      <c r="P144" s="5" t="e">
        <f t="shared" si="8"/>
        <v>#N/A</v>
      </c>
      <c r="Q144" s="18"/>
      <c r="R144" s="36"/>
      <c r="S144" s="5"/>
      <c r="T144" s="5" t="e">
        <f t="shared" si="9"/>
        <v>#N/A</v>
      </c>
      <c r="U144" s="27"/>
      <c r="V144" s="37"/>
      <c r="W144" s="39"/>
      <c r="X144" s="3" t="e">
        <f t="shared" si="7"/>
        <v>#N/A</v>
      </c>
    </row>
    <row r="145" spans="1:24" ht="18" customHeight="1">
      <c r="A145" s="41">
        <v>129</v>
      </c>
      <c r="B145" s="64"/>
      <c r="C145" s="66"/>
      <c r="D145" s="31"/>
      <c r="E145" s="31"/>
      <c r="F145" s="25"/>
      <c r="G145" s="66"/>
      <c r="H145" s="31"/>
      <c r="I145" s="31"/>
      <c r="J145" s="14"/>
      <c r="K145" s="15"/>
      <c r="L145" s="31"/>
      <c r="M145" s="31"/>
      <c r="N145" s="25"/>
      <c r="O145" s="5"/>
      <c r="P145" s="5" t="e">
        <f aca="true" t="shared" si="10" ref="P145:P166">VLOOKUP(O145,$Z$22:$AA$57,2,0)</f>
        <v>#N/A</v>
      </c>
      <c r="Q145" s="18"/>
      <c r="R145" s="36"/>
      <c r="S145" s="5"/>
      <c r="T145" s="5" t="e">
        <f aca="true" t="shared" si="11" ref="T145:T166">VLOOKUP(S145,$Z$22:$AA$57,2,0)</f>
        <v>#N/A</v>
      </c>
      <c r="U145" s="27"/>
      <c r="V145" s="37"/>
      <c r="W145" s="39"/>
      <c r="X145" s="3" t="e">
        <f t="shared" si="7"/>
        <v>#N/A</v>
      </c>
    </row>
    <row r="146" spans="1:24" ht="18" customHeight="1" thickBot="1">
      <c r="A146" s="41">
        <v>130</v>
      </c>
      <c r="B146" s="65"/>
      <c r="C146" s="67"/>
      <c r="D146" s="32"/>
      <c r="E146" s="32"/>
      <c r="F146" s="26"/>
      <c r="G146" s="67"/>
      <c r="H146" s="32"/>
      <c r="I146" s="32"/>
      <c r="J146" s="16"/>
      <c r="K146" s="17"/>
      <c r="L146" s="32"/>
      <c r="M146" s="32"/>
      <c r="N146" s="26"/>
      <c r="O146" s="6"/>
      <c r="P146" s="6" t="e">
        <f t="shared" si="10"/>
        <v>#N/A</v>
      </c>
      <c r="Q146" s="62"/>
      <c r="R146" s="63"/>
      <c r="S146" s="6"/>
      <c r="T146" s="6" t="e">
        <f t="shared" si="11"/>
        <v>#N/A</v>
      </c>
      <c r="U146" s="13"/>
      <c r="V146" s="38"/>
      <c r="W146" s="40"/>
      <c r="X146" s="3" t="e">
        <f aca="true" t="shared" si="12" ref="X146:X166">VLOOKUP(W146,$AB$18:$AC$19,2,0)</f>
        <v>#N/A</v>
      </c>
    </row>
    <row r="147" spans="1:24" ht="18" customHeight="1">
      <c r="A147" s="41">
        <v>131</v>
      </c>
      <c r="B147" s="64"/>
      <c r="C147" s="66"/>
      <c r="D147" s="31"/>
      <c r="E147" s="31"/>
      <c r="F147" s="25"/>
      <c r="G147" s="66"/>
      <c r="H147" s="31"/>
      <c r="I147" s="31"/>
      <c r="J147" s="14"/>
      <c r="K147" s="15"/>
      <c r="L147" s="31"/>
      <c r="M147" s="31"/>
      <c r="N147" s="25"/>
      <c r="O147" s="5"/>
      <c r="P147" s="5" t="e">
        <f t="shared" si="10"/>
        <v>#N/A</v>
      </c>
      <c r="Q147" s="18"/>
      <c r="R147" s="36"/>
      <c r="S147" s="5"/>
      <c r="T147" s="5" t="e">
        <f t="shared" si="11"/>
        <v>#N/A</v>
      </c>
      <c r="U147" s="27"/>
      <c r="V147" s="37"/>
      <c r="W147" s="39"/>
      <c r="X147" s="3" t="e">
        <f t="shared" si="12"/>
        <v>#N/A</v>
      </c>
    </row>
    <row r="148" spans="1:24" ht="18" customHeight="1">
      <c r="A148" s="41">
        <v>132</v>
      </c>
      <c r="B148" s="61"/>
      <c r="C148" s="66"/>
      <c r="D148" s="31"/>
      <c r="E148" s="31"/>
      <c r="F148" s="25"/>
      <c r="G148" s="66"/>
      <c r="H148" s="31"/>
      <c r="I148" s="31"/>
      <c r="J148" s="14"/>
      <c r="K148" s="15"/>
      <c r="L148" s="31"/>
      <c r="M148" s="31"/>
      <c r="N148" s="25"/>
      <c r="O148" s="5"/>
      <c r="P148" s="5" t="e">
        <f t="shared" si="10"/>
        <v>#N/A</v>
      </c>
      <c r="Q148" s="18"/>
      <c r="R148" s="36"/>
      <c r="S148" s="5"/>
      <c r="T148" s="5" t="e">
        <f t="shared" si="11"/>
        <v>#N/A</v>
      </c>
      <c r="U148" s="27"/>
      <c r="V148" s="37"/>
      <c r="W148" s="39"/>
      <c r="X148" s="3" t="e">
        <f t="shared" si="12"/>
        <v>#N/A</v>
      </c>
    </row>
    <row r="149" spans="1:24" ht="18" customHeight="1">
      <c r="A149" s="41">
        <v>133</v>
      </c>
      <c r="B149" s="64"/>
      <c r="C149" s="66"/>
      <c r="D149" s="31"/>
      <c r="E149" s="31"/>
      <c r="F149" s="25"/>
      <c r="G149" s="66"/>
      <c r="H149" s="31"/>
      <c r="I149" s="31"/>
      <c r="J149" s="14"/>
      <c r="K149" s="15"/>
      <c r="L149" s="31"/>
      <c r="M149" s="31"/>
      <c r="N149" s="25"/>
      <c r="O149" s="5"/>
      <c r="P149" s="5" t="e">
        <f t="shared" si="10"/>
        <v>#N/A</v>
      </c>
      <c r="Q149" s="18"/>
      <c r="R149" s="36"/>
      <c r="S149" s="5"/>
      <c r="T149" s="5" t="e">
        <f t="shared" si="11"/>
        <v>#N/A</v>
      </c>
      <c r="U149" s="27"/>
      <c r="V149" s="37"/>
      <c r="W149" s="39"/>
      <c r="X149" s="3" t="e">
        <f t="shared" si="12"/>
        <v>#N/A</v>
      </c>
    </row>
    <row r="150" spans="1:24" ht="18" customHeight="1">
      <c r="A150" s="41">
        <v>134</v>
      </c>
      <c r="B150" s="64"/>
      <c r="C150" s="66"/>
      <c r="D150" s="31"/>
      <c r="E150" s="31"/>
      <c r="F150" s="25"/>
      <c r="G150" s="66"/>
      <c r="H150" s="31"/>
      <c r="I150" s="31"/>
      <c r="J150" s="14"/>
      <c r="K150" s="15"/>
      <c r="L150" s="31"/>
      <c r="M150" s="31"/>
      <c r="N150" s="25"/>
      <c r="O150" s="5"/>
      <c r="P150" s="5" t="e">
        <f t="shared" si="10"/>
        <v>#N/A</v>
      </c>
      <c r="Q150" s="18"/>
      <c r="R150" s="36"/>
      <c r="S150" s="5"/>
      <c r="T150" s="5" t="e">
        <f t="shared" si="11"/>
        <v>#N/A</v>
      </c>
      <c r="U150" s="27"/>
      <c r="V150" s="37"/>
      <c r="W150" s="39"/>
      <c r="X150" s="3" t="e">
        <f t="shared" si="12"/>
        <v>#N/A</v>
      </c>
    </row>
    <row r="151" spans="1:24" ht="18" customHeight="1" thickBot="1">
      <c r="A151" s="41">
        <v>135</v>
      </c>
      <c r="B151" s="65"/>
      <c r="C151" s="67"/>
      <c r="D151" s="32"/>
      <c r="E151" s="32"/>
      <c r="F151" s="26"/>
      <c r="G151" s="67"/>
      <c r="H151" s="32"/>
      <c r="I151" s="32"/>
      <c r="J151" s="16"/>
      <c r="K151" s="17"/>
      <c r="L151" s="32"/>
      <c r="M151" s="32"/>
      <c r="N151" s="26"/>
      <c r="O151" s="6"/>
      <c r="P151" s="6" t="e">
        <f t="shared" si="10"/>
        <v>#N/A</v>
      </c>
      <c r="Q151" s="62"/>
      <c r="R151" s="63"/>
      <c r="S151" s="6"/>
      <c r="T151" s="6" t="e">
        <f t="shared" si="11"/>
        <v>#N/A</v>
      </c>
      <c r="U151" s="13"/>
      <c r="V151" s="38"/>
      <c r="W151" s="40"/>
      <c r="X151" s="3" t="e">
        <f t="shared" si="12"/>
        <v>#N/A</v>
      </c>
    </row>
    <row r="152" spans="1:24" ht="18" customHeight="1">
      <c r="A152" s="41">
        <v>136</v>
      </c>
      <c r="B152" s="64"/>
      <c r="C152" s="66"/>
      <c r="D152" s="31"/>
      <c r="E152" s="31"/>
      <c r="F152" s="25"/>
      <c r="G152" s="66"/>
      <c r="H152" s="31"/>
      <c r="I152" s="31"/>
      <c r="J152" s="14"/>
      <c r="K152" s="15"/>
      <c r="L152" s="31"/>
      <c r="M152" s="31"/>
      <c r="N152" s="25"/>
      <c r="O152" s="5"/>
      <c r="P152" s="5" t="e">
        <f t="shared" si="10"/>
        <v>#N/A</v>
      </c>
      <c r="Q152" s="18"/>
      <c r="R152" s="36"/>
      <c r="S152" s="5"/>
      <c r="T152" s="5" t="e">
        <f t="shared" si="11"/>
        <v>#N/A</v>
      </c>
      <c r="U152" s="27"/>
      <c r="V152" s="37"/>
      <c r="W152" s="39"/>
      <c r="X152" s="3" t="e">
        <f t="shared" si="12"/>
        <v>#N/A</v>
      </c>
    </row>
    <row r="153" spans="1:24" ht="18" customHeight="1">
      <c r="A153" s="41">
        <v>137</v>
      </c>
      <c r="B153" s="61"/>
      <c r="C153" s="66"/>
      <c r="D153" s="31"/>
      <c r="E153" s="31"/>
      <c r="F153" s="25"/>
      <c r="G153" s="66"/>
      <c r="H153" s="31"/>
      <c r="I153" s="31"/>
      <c r="J153" s="14"/>
      <c r="K153" s="15"/>
      <c r="L153" s="31"/>
      <c r="M153" s="31"/>
      <c r="N153" s="25"/>
      <c r="O153" s="5"/>
      <c r="P153" s="5" t="e">
        <f t="shared" si="10"/>
        <v>#N/A</v>
      </c>
      <c r="Q153" s="18"/>
      <c r="R153" s="36"/>
      <c r="S153" s="5"/>
      <c r="T153" s="5" t="e">
        <f t="shared" si="11"/>
        <v>#N/A</v>
      </c>
      <c r="U153" s="27"/>
      <c r="V153" s="37"/>
      <c r="W153" s="39"/>
      <c r="X153" s="3" t="e">
        <f t="shared" si="12"/>
        <v>#N/A</v>
      </c>
    </row>
    <row r="154" spans="1:24" ht="18" customHeight="1">
      <c r="A154" s="41">
        <v>138</v>
      </c>
      <c r="B154" s="64"/>
      <c r="C154" s="66"/>
      <c r="D154" s="31"/>
      <c r="E154" s="31"/>
      <c r="F154" s="25"/>
      <c r="G154" s="66"/>
      <c r="H154" s="31"/>
      <c r="I154" s="31"/>
      <c r="J154" s="14"/>
      <c r="K154" s="15"/>
      <c r="L154" s="31"/>
      <c r="M154" s="31"/>
      <c r="N154" s="25"/>
      <c r="O154" s="5"/>
      <c r="P154" s="5" t="e">
        <f t="shared" si="10"/>
        <v>#N/A</v>
      </c>
      <c r="Q154" s="18"/>
      <c r="R154" s="36"/>
      <c r="S154" s="5"/>
      <c r="T154" s="5" t="e">
        <f t="shared" si="11"/>
        <v>#N/A</v>
      </c>
      <c r="U154" s="27"/>
      <c r="V154" s="37"/>
      <c r="W154" s="39"/>
      <c r="X154" s="3" t="e">
        <f t="shared" si="12"/>
        <v>#N/A</v>
      </c>
    </row>
    <row r="155" spans="1:24" ht="18" customHeight="1">
      <c r="A155" s="41">
        <v>139</v>
      </c>
      <c r="B155" s="64"/>
      <c r="C155" s="66"/>
      <c r="D155" s="31"/>
      <c r="E155" s="31"/>
      <c r="F155" s="25"/>
      <c r="G155" s="66"/>
      <c r="H155" s="31"/>
      <c r="I155" s="31"/>
      <c r="J155" s="14"/>
      <c r="K155" s="15"/>
      <c r="L155" s="31"/>
      <c r="M155" s="31"/>
      <c r="N155" s="25"/>
      <c r="O155" s="5"/>
      <c r="P155" s="5" t="e">
        <f t="shared" si="10"/>
        <v>#N/A</v>
      </c>
      <c r="Q155" s="18"/>
      <c r="R155" s="36"/>
      <c r="S155" s="5"/>
      <c r="T155" s="5" t="e">
        <f t="shared" si="11"/>
        <v>#N/A</v>
      </c>
      <c r="U155" s="27"/>
      <c r="V155" s="37"/>
      <c r="W155" s="39"/>
      <c r="X155" s="3" t="e">
        <f t="shared" si="12"/>
        <v>#N/A</v>
      </c>
    </row>
    <row r="156" spans="1:24" ht="18" customHeight="1" thickBot="1">
      <c r="A156" s="41">
        <v>140</v>
      </c>
      <c r="B156" s="65"/>
      <c r="C156" s="67"/>
      <c r="D156" s="32"/>
      <c r="E156" s="32"/>
      <c r="F156" s="26"/>
      <c r="G156" s="67"/>
      <c r="H156" s="32"/>
      <c r="I156" s="32"/>
      <c r="J156" s="16"/>
      <c r="K156" s="17"/>
      <c r="L156" s="32"/>
      <c r="M156" s="32"/>
      <c r="N156" s="26"/>
      <c r="O156" s="6"/>
      <c r="P156" s="6" t="e">
        <f t="shared" si="10"/>
        <v>#N/A</v>
      </c>
      <c r="Q156" s="62"/>
      <c r="R156" s="63"/>
      <c r="S156" s="6"/>
      <c r="T156" s="6" t="e">
        <f t="shared" si="11"/>
        <v>#N/A</v>
      </c>
      <c r="U156" s="13"/>
      <c r="V156" s="38"/>
      <c r="W156" s="40"/>
      <c r="X156" s="3" t="e">
        <f t="shared" si="12"/>
        <v>#N/A</v>
      </c>
    </row>
    <row r="157" spans="1:24" ht="18" customHeight="1">
      <c r="A157" s="41">
        <v>141</v>
      </c>
      <c r="B157" s="64"/>
      <c r="C157" s="66"/>
      <c r="D157" s="31"/>
      <c r="E157" s="31"/>
      <c r="F157" s="25"/>
      <c r="G157" s="66"/>
      <c r="H157" s="31"/>
      <c r="I157" s="31"/>
      <c r="J157" s="14"/>
      <c r="K157" s="15"/>
      <c r="L157" s="31"/>
      <c r="M157" s="31"/>
      <c r="N157" s="25"/>
      <c r="O157" s="5"/>
      <c r="P157" s="5" t="e">
        <f t="shared" si="10"/>
        <v>#N/A</v>
      </c>
      <c r="Q157" s="18"/>
      <c r="R157" s="36"/>
      <c r="S157" s="5"/>
      <c r="T157" s="5" t="e">
        <f t="shared" si="11"/>
        <v>#N/A</v>
      </c>
      <c r="U157" s="27"/>
      <c r="V157" s="37"/>
      <c r="W157" s="39"/>
      <c r="X157" s="3" t="e">
        <f t="shared" si="12"/>
        <v>#N/A</v>
      </c>
    </row>
    <row r="158" spans="1:24" ht="18" customHeight="1">
      <c r="A158" s="41">
        <v>142</v>
      </c>
      <c r="B158" s="61"/>
      <c r="C158" s="66"/>
      <c r="D158" s="31"/>
      <c r="E158" s="31"/>
      <c r="F158" s="25"/>
      <c r="G158" s="66"/>
      <c r="H158" s="31"/>
      <c r="I158" s="31"/>
      <c r="J158" s="14"/>
      <c r="K158" s="15"/>
      <c r="L158" s="31"/>
      <c r="M158" s="31"/>
      <c r="N158" s="25"/>
      <c r="O158" s="5"/>
      <c r="P158" s="5" t="e">
        <f t="shared" si="10"/>
        <v>#N/A</v>
      </c>
      <c r="Q158" s="18"/>
      <c r="R158" s="36"/>
      <c r="S158" s="5"/>
      <c r="T158" s="5" t="e">
        <f t="shared" si="11"/>
        <v>#N/A</v>
      </c>
      <c r="U158" s="27"/>
      <c r="V158" s="37"/>
      <c r="W158" s="39"/>
      <c r="X158" s="3" t="e">
        <f t="shared" si="12"/>
        <v>#N/A</v>
      </c>
    </row>
    <row r="159" spans="1:24" ht="18" customHeight="1">
      <c r="A159" s="41">
        <v>143</v>
      </c>
      <c r="B159" s="64"/>
      <c r="C159" s="66"/>
      <c r="D159" s="31"/>
      <c r="E159" s="31"/>
      <c r="F159" s="25"/>
      <c r="G159" s="66"/>
      <c r="H159" s="31"/>
      <c r="I159" s="31"/>
      <c r="J159" s="14"/>
      <c r="K159" s="15"/>
      <c r="L159" s="31"/>
      <c r="M159" s="31"/>
      <c r="N159" s="25"/>
      <c r="O159" s="5"/>
      <c r="P159" s="5" t="e">
        <f t="shared" si="10"/>
        <v>#N/A</v>
      </c>
      <c r="Q159" s="18"/>
      <c r="R159" s="36"/>
      <c r="S159" s="5"/>
      <c r="T159" s="5" t="e">
        <f t="shared" si="11"/>
        <v>#N/A</v>
      </c>
      <c r="U159" s="27"/>
      <c r="V159" s="37"/>
      <c r="W159" s="39"/>
      <c r="X159" s="3" t="e">
        <f t="shared" si="12"/>
        <v>#N/A</v>
      </c>
    </row>
    <row r="160" spans="1:24" ht="18" customHeight="1">
      <c r="A160" s="41">
        <v>144</v>
      </c>
      <c r="B160" s="64"/>
      <c r="C160" s="66"/>
      <c r="D160" s="31"/>
      <c r="E160" s="31"/>
      <c r="F160" s="25"/>
      <c r="G160" s="66"/>
      <c r="H160" s="31"/>
      <c r="I160" s="31"/>
      <c r="J160" s="14"/>
      <c r="K160" s="15"/>
      <c r="L160" s="31"/>
      <c r="M160" s="31"/>
      <c r="N160" s="25"/>
      <c r="O160" s="5"/>
      <c r="P160" s="5" t="e">
        <f t="shared" si="10"/>
        <v>#N/A</v>
      </c>
      <c r="Q160" s="18"/>
      <c r="R160" s="36"/>
      <c r="S160" s="5"/>
      <c r="T160" s="5" t="e">
        <f t="shared" si="11"/>
        <v>#N/A</v>
      </c>
      <c r="U160" s="27"/>
      <c r="V160" s="37"/>
      <c r="W160" s="39"/>
      <c r="X160" s="3" t="e">
        <f t="shared" si="12"/>
        <v>#N/A</v>
      </c>
    </row>
    <row r="161" spans="1:24" ht="18" customHeight="1" thickBot="1">
      <c r="A161" s="41">
        <v>145</v>
      </c>
      <c r="B161" s="65"/>
      <c r="C161" s="67"/>
      <c r="D161" s="32"/>
      <c r="E161" s="32"/>
      <c r="F161" s="26"/>
      <c r="G161" s="67"/>
      <c r="H161" s="32"/>
      <c r="I161" s="32"/>
      <c r="J161" s="16"/>
      <c r="K161" s="17"/>
      <c r="L161" s="32"/>
      <c r="M161" s="32"/>
      <c r="N161" s="26"/>
      <c r="O161" s="6"/>
      <c r="P161" s="6" t="e">
        <f t="shared" si="10"/>
        <v>#N/A</v>
      </c>
      <c r="Q161" s="62"/>
      <c r="R161" s="63"/>
      <c r="S161" s="6"/>
      <c r="T161" s="6" t="e">
        <f t="shared" si="11"/>
        <v>#N/A</v>
      </c>
      <c r="U161" s="13"/>
      <c r="V161" s="38"/>
      <c r="W161" s="40"/>
      <c r="X161" s="3" t="e">
        <f t="shared" si="12"/>
        <v>#N/A</v>
      </c>
    </row>
    <row r="162" spans="1:24" ht="18" customHeight="1">
      <c r="A162" s="41">
        <v>146</v>
      </c>
      <c r="B162" s="64"/>
      <c r="C162" s="66"/>
      <c r="D162" s="31"/>
      <c r="E162" s="31"/>
      <c r="F162" s="25"/>
      <c r="G162" s="66"/>
      <c r="H162" s="31"/>
      <c r="I162" s="31"/>
      <c r="J162" s="14"/>
      <c r="K162" s="15"/>
      <c r="L162" s="31"/>
      <c r="M162" s="31"/>
      <c r="N162" s="25"/>
      <c r="O162" s="5"/>
      <c r="P162" s="5" t="e">
        <f t="shared" si="10"/>
        <v>#N/A</v>
      </c>
      <c r="Q162" s="18"/>
      <c r="R162" s="36"/>
      <c r="S162" s="5"/>
      <c r="T162" s="5" t="e">
        <f t="shared" si="11"/>
        <v>#N/A</v>
      </c>
      <c r="U162" s="27"/>
      <c r="V162" s="37"/>
      <c r="W162" s="39"/>
      <c r="X162" s="3" t="e">
        <f t="shared" si="12"/>
        <v>#N/A</v>
      </c>
    </row>
    <row r="163" spans="1:24" ht="18" customHeight="1">
      <c r="A163" s="41">
        <v>147</v>
      </c>
      <c r="B163" s="61"/>
      <c r="C163" s="66"/>
      <c r="D163" s="31"/>
      <c r="E163" s="31"/>
      <c r="F163" s="25"/>
      <c r="G163" s="66"/>
      <c r="H163" s="31"/>
      <c r="I163" s="31"/>
      <c r="J163" s="14"/>
      <c r="K163" s="15"/>
      <c r="L163" s="31"/>
      <c r="M163" s="31"/>
      <c r="N163" s="25"/>
      <c r="O163" s="5"/>
      <c r="P163" s="5" t="e">
        <f t="shared" si="10"/>
        <v>#N/A</v>
      </c>
      <c r="Q163" s="18"/>
      <c r="R163" s="36"/>
      <c r="S163" s="5"/>
      <c r="T163" s="5" t="e">
        <f t="shared" si="11"/>
        <v>#N/A</v>
      </c>
      <c r="U163" s="27"/>
      <c r="V163" s="37"/>
      <c r="W163" s="39"/>
      <c r="X163" s="3" t="e">
        <f t="shared" si="12"/>
        <v>#N/A</v>
      </c>
    </row>
    <row r="164" spans="1:24" ht="18" customHeight="1">
      <c r="A164" s="41">
        <v>148</v>
      </c>
      <c r="B164" s="64"/>
      <c r="C164" s="66"/>
      <c r="D164" s="31"/>
      <c r="E164" s="31"/>
      <c r="F164" s="25"/>
      <c r="G164" s="66"/>
      <c r="H164" s="31"/>
      <c r="I164" s="31"/>
      <c r="J164" s="14"/>
      <c r="K164" s="15"/>
      <c r="L164" s="31"/>
      <c r="M164" s="31"/>
      <c r="N164" s="25"/>
      <c r="O164" s="5"/>
      <c r="P164" s="5" t="e">
        <f t="shared" si="10"/>
        <v>#N/A</v>
      </c>
      <c r="Q164" s="18"/>
      <c r="R164" s="36"/>
      <c r="S164" s="5"/>
      <c r="T164" s="5" t="e">
        <f t="shared" si="11"/>
        <v>#N/A</v>
      </c>
      <c r="U164" s="27"/>
      <c r="V164" s="37"/>
      <c r="W164" s="39"/>
      <c r="X164" s="3" t="e">
        <f t="shared" si="12"/>
        <v>#N/A</v>
      </c>
    </row>
    <row r="165" spans="1:24" ht="18" customHeight="1">
      <c r="A165" s="41">
        <v>149</v>
      </c>
      <c r="B165" s="64"/>
      <c r="C165" s="66"/>
      <c r="D165" s="31"/>
      <c r="E165" s="31"/>
      <c r="F165" s="25"/>
      <c r="G165" s="66"/>
      <c r="H165" s="31"/>
      <c r="I165" s="31"/>
      <c r="J165" s="14"/>
      <c r="K165" s="15"/>
      <c r="L165" s="31"/>
      <c r="M165" s="31"/>
      <c r="N165" s="25"/>
      <c r="O165" s="5"/>
      <c r="P165" s="5" t="e">
        <f t="shared" si="10"/>
        <v>#N/A</v>
      </c>
      <c r="Q165" s="18"/>
      <c r="R165" s="36"/>
      <c r="S165" s="5"/>
      <c r="T165" s="5" t="e">
        <f t="shared" si="11"/>
        <v>#N/A</v>
      </c>
      <c r="U165" s="27"/>
      <c r="V165" s="37"/>
      <c r="W165" s="39"/>
      <c r="X165" s="3" t="e">
        <f t="shared" si="12"/>
        <v>#N/A</v>
      </c>
    </row>
    <row r="166" spans="1:24" ht="18" customHeight="1" thickBot="1">
      <c r="A166" s="41">
        <v>150</v>
      </c>
      <c r="B166" s="65"/>
      <c r="C166" s="67"/>
      <c r="D166" s="32"/>
      <c r="E166" s="32"/>
      <c r="F166" s="26"/>
      <c r="G166" s="67"/>
      <c r="H166" s="32"/>
      <c r="I166" s="32"/>
      <c r="J166" s="16"/>
      <c r="K166" s="17"/>
      <c r="L166" s="32"/>
      <c r="M166" s="32"/>
      <c r="N166" s="26"/>
      <c r="O166" s="6"/>
      <c r="P166" s="6" t="e">
        <f t="shared" si="10"/>
        <v>#N/A</v>
      </c>
      <c r="Q166" s="62"/>
      <c r="R166" s="63"/>
      <c r="S166" s="6"/>
      <c r="T166" s="6" t="e">
        <f t="shared" si="11"/>
        <v>#N/A</v>
      </c>
      <c r="U166" s="13"/>
      <c r="V166" s="38"/>
      <c r="W166" s="40"/>
      <c r="X166" s="3" t="e">
        <f t="shared" si="12"/>
        <v>#N/A</v>
      </c>
    </row>
  </sheetData>
  <sheetProtection/>
  <mergeCells count="5">
    <mergeCell ref="B15:J15"/>
    <mergeCell ref="O15:Q15"/>
    <mergeCell ref="S15:U15"/>
    <mergeCell ref="F4:F6"/>
    <mergeCell ref="B13:F13"/>
  </mergeCells>
  <dataValidations count="5">
    <dataValidation allowBlank="1" showInputMessage="1" showErrorMessage="1" imeMode="halfAlpha" sqref="B17:B166"/>
    <dataValidation type="list" allowBlank="1" showInputMessage="1" showErrorMessage="1" sqref="J17:J166">
      <formula1>競技者一覧!$AB$15:$AB$16</formula1>
    </dataValidation>
    <dataValidation type="list" allowBlank="1" showInputMessage="1" showErrorMessage="1" sqref="K17:K179">
      <formula1>競技者一覧!$AC$15:$AC$17</formula1>
    </dataValidation>
    <dataValidation type="list" allowBlank="1" showInputMessage="1" showErrorMessage="1" sqref="W17:W166">
      <formula1>競技者一覧!$AB$17:$AB$19</formula1>
    </dataValidation>
    <dataValidation type="list" allowBlank="1" showInputMessage="1" showErrorMessage="1" sqref="S17:S166 O17:O166">
      <formula1>競技者一覧!$Z$16:$Z$57</formula1>
    </dataValidation>
  </dataValidations>
  <printOptions/>
  <pageMargins left="0.25" right="0.25" top="1" bottom="1" header="0.3" footer="0.3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2"/>
  <sheetViews>
    <sheetView workbookViewId="0" topLeftCell="A1">
      <selection activeCell="A1" sqref="A1"/>
    </sheetView>
  </sheetViews>
  <sheetFormatPr defaultColWidth="8.875" defaultRowHeight="13.5"/>
  <cols>
    <col min="1" max="1" width="8.875" style="0" customWidth="1"/>
    <col min="2" max="3" width="17.875" style="0" customWidth="1"/>
    <col min="4" max="4" width="7.625" style="0" customWidth="1"/>
    <col min="5" max="6" width="17.875" style="0" customWidth="1"/>
    <col min="7" max="7" width="18.125" style="0" customWidth="1"/>
    <col min="8" max="8" width="21.625" style="0" customWidth="1"/>
    <col min="9" max="9" width="14.875" style="0" customWidth="1"/>
    <col min="10" max="15" width="8.875" style="0" customWidth="1"/>
  </cols>
  <sheetData>
    <row r="2" spans="2:5" ht="27.75">
      <c r="B2" s="9" t="s">
        <v>79</v>
      </c>
      <c r="E2" s="9"/>
    </row>
    <row r="3" ht="18" thickBot="1"/>
    <row r="4" spans="2:6" ht="16.5">
      <c r="B4" s="52" t="s">
        <v>115</v>
      </c>
      <c r="C4" s="54"/>
      <c r="E4" s="52" t="s">
        <v>115</v>
      </c>
      <c r="F4" s="54"/>
    </row>
    <row r="5" spans="2:6" ht="16.5">
      <c r="B5" s="53" t="s">
        <v>64</v>
      </c>
      <c r="C5" s="55"/>
      <c r="E5" s="53" t="s">
        <v>64</v>
      </c>
      <c r="F5" s="55"/>
    </row>
    <row r="6" spans="2:6" ht="18" thickBot="1">
      <c r="B6" s="58" t="s">
        <v>72</v>
      </c>
      <c r="C6" s="59"/>
      <c r="E6" s="58" t="s">
        <v>72</v>
      </c>
      <c r="F6" s="59"/>
    </row>
    <row r="7" spans="2:6" ht="18" thickTop="1">
      <c r="B7" s="103" t="s">
        <v>116</v>
      </c>
      <c r="C7" s="60"/>
      <c r="E7" s="103" t="s">
        <v>116</v>
      </c>
      <c r="F7" s="60"/>
    </row>
    <row r="8" spans="2:13" ht="16.5">
      <c r="B8" s="103"/>
      <c r="C8" s="57"/>
      <c r="E8" s="103"/>
      <c r="F8" s="57"/>
      <c r="M8" t="s">
        <v>91</v>
      </c>
    </row>
    <row r="9" spans="2:13" ht="16.5">
      <c r="B9" s="103"/>
      <c r="C9" s="55"/>
      <c r="E9" s="103"/>
      <c r="F9" s="55"/>
      <c r="M9" t="s">
        <v>92</v>
      </c>
    </row>
    <row r="10" spans="2:6" ht="16.5">
      <c r="B10" s="103"/>
      <c r="C10" s="55"/>
      <c r="E10" s="103"/>
      <c r="F10" s="55"/>
    </row>
    <row r="11" spans="2:6" ht="16.5">
      <c r="B11" s="103"/>
      <c r="C11" s="55"/>
      <c r="E11" s="103"/>
      <c r="F11" s="55"/>
    </row>
    <row r="12" spans="2:6" ht="18" thickBot="1">
      <c r="B12" s="104"/>
      <c r="C12" s="56"/>
      <c r="E12" s="104"/>
      <c r="F12" s="56"/>
    </row>
    <row r="13" ht="18" thickBot="1"/>
    <row r="14" spans="2:6" ht="16.5">
      <c r="B14" s="52" t="s">
        <v>115</v>
      </c>
      <c r="C14" s="54"/>
      <c r="E14" s="52" t="s">
        <v>115</v>
      </c>
      <c r="F14" s="54"/>
    </row>
    <row r="15" spans="2:6" ht="16.5">
      <c r="B15" s="53" t="s">
        <v>64</v>
      </c>
      <c r="C15" s="55"/>
      <c r="E15" s="53" t="s">
        <v>64</v>
      </c>
      <c r="F15" s="55"/>
    </row>
    <row r="16" spans="2:6" ht="18" thickBot="1">
      <c r="B16" s="58" t="s">
        <v>72</v>
      </c>
      <c r="C16" s="59"/>
      <c r="E16" s="58" t="s">
        <v>72</v>
      </c>
      <c r="F16" s="59"/>
    </row>
    <row r="17" spans="2:6" ht="18" thickTop="1">
      <c r="B17" s="103" t="s">
        <v>116</v>
      </c>
      <c r="C17" s="60"/>
      <c r="E17" s="103" t="s">
        <v>116</v>
      </c>
      <c r="F17" s="60"/>
    </row>
    <row r="18" spans="2:6" ht="16.5">
      <c r="B18" s="103"/>
      <c r="C18" s="57"/>
      <c r="E18" s="103"/>
      <c r="F18" s="57"/>
    </row>
    <row r="19" spans="2:6" ht="16.5">
      <c r="B19" s="103"/>
      <c r="C19" s="55"/>
      <c r="E19" s="103"/>
      <c r="F19" s="55"/>
    </row>
    <row r="20" spans="2:6" ht="16.5">
      <c r="B20" s="103"/>
      <c r="C20" s="55"/>
      <c r="E20" s="103"/>
      <c r="F20" s="55"/>
    </row>
    <row r="21" spans="2:6" ht="16.5">
      <c r="B21" s="103"/>
      <c r="C21" s="55"/>
      <c r="E21" s="103"/>
      <c r="F21" s="55"/>
    </row>
    <row r="22" spans="2:6" ht="18" thickBot="1">
      <c r="B22" s="104"/>
      <c r="C22" s="56"/>
      <c r="E22" s="104"/>
      <c r="F22" s="56"/>
    </row>
    <row r="23" ht="18" thickBot="1"/>
    <row r="24" spans="2:6" ht="16.5">
      <c r="B24" s="52" t="s">
        <v>115</v>
      </c>
      <c r="C24" s="54"/>
      <c r="E24" s="52" t="s">
        <v>115</v>
      </c>
      <c r="F24" s="54"/>
    </row>
    <row r="25" spans="2:6" ht="16.5">
      <c r="B25" s="53" t="s">
        <v>64</v>
      </c>
      <c r="C25" s="55"/>
      <c r="E25" s="53" t="s">
        <v>64</v>
      </c>
      <c r="F25" s="55"/>
    </row>
    <row r="26" spans="2:6" ht="18" thickBot="1">
      <c r="B26" s="58" t="s">
        <v>72</v>
      </c>
      <c r="C26" s="59"/>
      <c r="E26" s="58" t="s">
        <v>72</v>
      </c>
      <c r="F26" s="59"/>
    </row>
    <row r="27" spans="2:6" ht="18" thickTop="1">
      <c r="B27" s="103" t="s">
        <v>116</v>
      </c>
      <c r="C27" s="60"/>
      <c r="E27" s="103" t="s">
        <v>116</v>
      </c>
      <c r="F27" s="60"/>
    </row>
    <row r="28" spans="2:6" ht="16.5">
      <c r="B28" s="103"/>
      <c r="C28" s="57"/>
      <c r="E28" s="103"/>
      <c r="F28" s="57"/>
    </row>
    <row r="29" spans="2:6" ht="16.5">
      <c r="B29" s="103"/>
      <c r="C29" s="55"/>
      <c r="E29" s="103"/>
      <c r="F29" s="55"/>
    </row>
    <row r="30" spans="2:6" ht="16.5">
      <c r="B30" s="103"/>
      <c r="C30" s="55"/>
      <c r="E30" s="103"/>
      <c r="F30" s="55"/>
    </row>
    <row r="31" spans="2:6" ht="16.5">
      <c r="B31" s="103"/>
      <c r="C31" s="55"/>
      <c r="E31" s="103"/>
      <c r="F31" s="55"/>
    </row>
    <row r="32" spans="2:6" ht="18" thickBot="1">
      <c r="B32" s="104"/>
      <c r="C32" s="56"/>
      <c r="E32" s="104"/>
      <c r="F32" s="56"/>
    </row>
    <row r="33" ht="18" thickBot="1"/>
    <row r="34" spans="2:6" ht="16.5">
      <c r="B34" s="52" t="s">
        <v>115</v>
      </c>
      <c r="C34" s="54"/>
      <c r="E34" s="52" t="s">
        <v>115</v>
      </c>
      <c r="F34" s="54"/>
    </row>
    <row r="35" spans="2:6" ht="16.5">
      <c r="B35" s="53" t="s">
        <v>64</v>
      </c>
      <c r="C35" s="55"/>
      <c r="E35" s="53" t="s">
        <v>64</v>
      </c>
      <c r="F35" s="55"/>
    </row>
    <row r="36" spans="2:6" ht="18" thickBot="1">
      <c r="B36" s="58" t="s">
        <v>72</v>
      </c>
      <c r="C36" s="59"/>
      <c r="E36" s="58" t="s">
        <v>72</v>
      </c>
      <c r="F36" s="59"/>
    </row>
    <row r="37" spans="2:6" ht="18" thickTop="1">
      <c r="B37" s="103" t="s">
        <v>116</v>
      </c>
      <c r="C37" s="60"/>
      <c r="E37" s="103" t="s">
        <v>116</v>
      </c>
      <c r="F37" s="60"/>
    </row>
    <row r="38" spans="2:6" ht="16.5">
      <c r="B38" s="103"/>
      <c r="C38" s="57"/>
      <c r="E38" s="103"/>
      <c r="F38" s="57"/>
    </row>
    <row r="39" spans="2:6" ht="16.5">
      <c r="B39" s="103"/>
      <c r="C39" s="55"/>
      <c r="E39" s="103"/>
      <c r="F39" s="55"/>
    </row>
    <row r="40" spans="2:6" ht="16.5">
      <c r="B40" s="103"/>
      <c r="C40" s="55"/>
      <c r="E40" s="103"/>
      <c r="F40" s="55"/>
    </row>
    <row r="41" spans="2:6" ht="16.5">
      <c r="B41" s="103"/>
      <c r="C41" s="55"/>
      <c r="E41" s="103"/>
      <c r="F41" s="55"/>
    </row>
    <row r="42" spans="2:6" ht="18" thickBot="1">
      <c r="B42" s="104"/>
      <c r="C42" s="56"/>
      <c r="E42" s="104"/>
      <c r="F42" s="56"/>
    </row>
  </sheetData>
  <sheetProtection/>
  <mergeCells count="8">
    <mergeCell ref="B37:B42"/>
    <mergeCell ref="E37:E42"/>
    <mergeCell ref="B7:B12"/>
    <mergeCell ref="B17:B22"/>
    <mergeCell ref="E7:E12"/>
    <mergeCell ref="E17:E22"/>
    <mergeCell ref="B27:B32"/>
    <mergeCell ref="E27:E32"/>
  </mergeCells>
  <dataValidations count="2">
    <dataValidation type="list" allowBlank="1" showInputMessage="1" showErrorMessage="1" sqref="K15:K18">
      <formula1>リレーチーム!$M$8:$M$9</formula1>
    </dataValidation>
    <dataValidation type="list" allowBlank="1" showInputMessage="1" showErrorMessage="1" sqref="C5 F5 C15 F15 C25 F25 C35 F35">
      <formula1>リレーチーム!$M$7:$M$9</formula1>
    </dataValidation>
  </dataValidations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I1:I28"/>
  <sheetViews>
    <sheetView workbookViewId="0" topLeftCell="A1">
      <selection activeCell="A1" sqref="A1:IV65536"/>
    </sheetView>
  </sheetViews>
  <sheetFormatPr defaultColWidth="9.125" defaultRowHeight="13.5"/>
  <cols>
    <col min="1" max="1" width="9.125" style="3" customWidth="1"/>
    <col min="2" max="2" width="13.375" style="3" bestFit="1" customWidth="1"/>
    <col min="3" max="3" width="12.625" style="3" customWidth="1"/>
    <col min="4" max="4" width="19.50390625" style="3" customWidth="1"/>
    <col min="5" max="5" width="3.50390625" style="3" bestFit="1" customWidth="1"/>
    <col min="6" max="6" width="6.125" style="3" customWidth="1"/>
    <col min="7" max="7" width="20.00390625" style="3" customWidth="1"/>
    <col min="8" max="8" width="12.125" style="3" hidden="1" customWidth="1"/>
    <col min="9" max="9" width="16.125" style="4" customWidth="1"/>
    <col min="10" max="10" width="19.125" style="3" customWidth="1"/>
    <col min="11" max="11" width="13.00390625" style="3" hidden="1" customWidth="1"/>
    <col min="12" max="12" width="16.125" style="3" customWidth="1"/>
    <col min="13" max="13" width="23.125" style="3" customWidth="1"/>
    <col min="14" max="14" width="20.125" style="3" hidden="1" customWidth="1"/>
    <col min="15" max="15" width="10.50390625" style="3" customWidth="1"/>
    <col min="16" max="16" width="16.125" style="3" customWidth="1"/>
    <col min="17" max="17" width="20.375" style="3" customWidth="1"/>
    <col min="18" max="18" width="15.375" style="3" customWidth="1"/>
    <col min="19" max="19" width="19.375" style="3" customWidth="1"/>
    <col min="20" max="21" width="9.125" style="3" customWidth="1"/>
    <col min="22" max="22" width="20.375" style="3" customWidth="1"/>
    <col min="23" max="23" width="7.125" style="3" customWidth="1"/>
    <col min="24" max="24" width="15.125" style="3" customWidth="1"/>
    <col min="25" max="25" width="9.50390625" style="3" customWidth="1"/>
    <col min="26" max="26" width="3.50390625" style="3" customWidth="1"/>
    <col min="27" max="27" width="7.50390625" style="3" customWidth="1"/>
    <col min="28" max="28" width="9.50390625" style="3" customWidth="1"/>
    <col min="29" max="29" width="13.00390625" style="3" customWidth="1"/>
    <col min="30" max="16384" width="9.125" style="3" customWidth="1"/>
  </cols>
  <sheetData>
    <row r="1" ht="8.25" customHeight="1">
      <c r="I1" s="3"/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8.25" customHeight="1">
      <c r="I28" s="3"/>
    </row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dataValidations count="1">
    <dataValidation type="list" allowBlank="1" showInputMessage="1" showErrorMessage="1" sqref="F1:F130">
      <formula1>競技者一覧（例）!#REF!</formula1>
    </dataValidation>
  </dataValidations>
  <printOptions/>
  <pageMargins left="0.75" right="0.75" top="1" bottom="1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O61"/>
  <sheetViews>
    <sheetView workbookViewId="0" topLeftCell="A1">
      <selection activeCell="J21" sqref="J21"/>
    </sheetView>
  </sheetViews>
  <sheetFormatPr defaultColWidth="8.875" defaultRowHeight="13.5"/>
  <cols>
    <col min="1" max="1" width="8.875" style="0" customWidth="1"/>
    <col min="2" max="4" width="11.375" style="0" customWidth="1"/>
    <col min="5" max="5" width="5.125" style="0" customWidth="1"/>
    <col min="6" max="6" width="13.625" style="0" customWidth="1"/>
    <col min="7" max="7" width="18.125" style="0" customWidth="1"/>
    <col min="8" max="8" width="21.625" style="0" customWidth="1"/>
    <col min="9" max="9" width="0" style="0" hidden="1" customWidth="1"/>
    <col min="10" max="10" width="14.875" style="0" customWidth="1"/>
    <col min="11" max="13" width="8.875" style="0" customWidth="1"/>
    <col min="14" max="15" width="0" style="0" hidden="1" customWidth="1"/>
  </cols>
  <sheetData>
    <row r="2" ht="24" customHeight="1"/>
    <row r="8" spans="14:15" ht="13.5">
      <c r="N8" t="s">
        <v>73</v>
      </c>
      <c r="O8">
        <v>106</v>
      </c>
    </row>
    <row r="9" spans="14:15" ht="13.5">
      <c r="N9" t="s">
        <v>74</v>
      </c>
      <c r="O9">
        <v>113</v>
      </c>
    </row>
    <row r="10" spans="14:15" ht="13.5">
      <c r="N10" t="s">
        <v>75</v>
      </c>
      <c r="O10">
        <v>204</v>
      </c>
    </row>
    <row r="11" spans="14:15" ht="13.5">
      <c r="N11" t="s">
        <v>76</v>
      </c>
      <c r="O11">
        <v>213</v>
      </c>
    </row>
    <row r="12" spans="14:15" ht="13.5">
      <c r="N12" t="s">
        <v>77</v>
      </c>
      <c r="O12">
        <v>308</v>
      </c>
    </row>
    <row r="13" spans="14:15" ht="13.5">
      <c r="N13" t="s">
        <v>78</v>
      </c>
      <c r="O13">
        <v>407</v>
      </c>
    </row>
    <row r="58" spans="1:10" ht="16.5">
      <c r="A58">
        <v>52</v>
      </c>
      <c r="B58" s="10"/>
      <c r="C58" s="10"/>
      <c r="D58" s="10"/>
      <c r="E58" s="10"/>
      <c r="F58" s="10"/>
      <c r="G58" s="10"/>
      <c r="H58" s="11"/>
      <c r="I58" s="11" t="e">
        <f>VLOOKUP(H58,N$8:O$13,2,0)</f>
        <v>#N/A</v>
      </c>
      <c r="J58" s="11"/>
    </row>
    <row r="59" spans="1:10" ht="16.5">
      <c r="A59">
        <v>53</v>
      </c>
      <c r="B59" s="10"/>
      <c r="C59" s="10"/>
      <c r="D59" s="10"/>
      <c r="E59" s="10"/>
      <c r="F59" s="10"/>
      <c r="G59" s="10"/>
      <c r="H59" s="11"/>
      <c r="I59" s="11" t="e">
        <f>VLOOKUP(H59,N$8:O$13,2,0)</f>
        <v>#N/A</v>
      </c>
      <c r="J59" s="11"/>
    </row>
    <row r="60" spans="1:10" ht="16.5">
      <c r="A60">
        <v>54</v>
      </c>
      <c r="B60" s="10"/>
      <c r="C60" s="10"/>
      <c r="D60" s="10"/>
      <c r="E60" s="10"/>
      <c r="F60" s="10"/>
      <c r="G60" s="10"/>
      <c r="H60" s="11"/>
      <c r="I60" s="11" t="e">
        <f>VLOOKUP(H60,N$8:O$13,2,0)</f>
        <v>#N/A</v>
      </c>
      <c r="J60" s="11"/>
    </row>
    <row r="61" spans="1:10" ht="16.5">
      <c r="A61">
        <v>55</v>
      </c>
      <c r="B61" s="10"/>
      <c r="C61" s="10"/>
      <c r="D61" s="10"/>
      <c r="E61" s="10"/>
      <c r="F61" s="10"/>
      <c r="G61" s="10"/>
      <c r="H61" s="11"/>
      <c r="I61" s="11" t="e">
        <f>VLOOKUP(H61,N$8:O$13,2,0)</f>
        <v>#N/A</v>
      </c>
      <c r="J61" s="11"/>
    </row>
  </sheetData>
  <sheetProtection/>
  <dataValidations count="1">
    <dataValidation type="list" allowBlank="1" showInputMessage="1" showErrorMessage="1" sqref="H58:H61">
      <formula1>リレーチーム（例）!$N$8:$N$13</formula1>
    </dataValidation>
  </dataValidations>
  <printOptions/>
  <pageMargins left="0.75" right="0.75" top="1" bottom="1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Microsoft Office ユーザー</cp:lastModifiedBy>
  <cp:lastPrinted>2013-05-29T08:34:08Z</cp:lastPrinted>
  <dcterms:created xsi:type="dcterms:W3CDTF">2009-05-11T02:23:21Z</dcterms:created>
  <dcterms:modified xsi:type="dcterms:W3CDTF">2018-02-26T22:09:26Z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